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08" windowWidth="19500" windowHeight="9204"/>
  </bookViews>
  <sheets>
    <sheet name="Tabelle1" sheetId="1" r:id="rId1"/>
    <sheet name="Tabelle2" sheetId="2" r:id="rId2"/>
    <sheet name="Tabelle3" sheetId="3" r:id="rId3"/>
  </sheets>
  <externalReferences>
    <externalReference r:id="rId4"/>
  </externalReferences>
  <definedNames>
    <definedName name="_xlnm.Print_Titles" localSheetId="0">Tabelle1!$1:$2</definedName>
  </definedNames>
  <calcPr calcId="145621"/>
</workbook>
</file>

<file path=xl/calcChain.xml><?xml version="1.0" encoding="utf-8"?>
<calcChain xmlns="http://schemas.openxmlformats.org/spreadsheetml/2006/main">
  <c r="K76" i="1" l="1"/>
  <c r="J76" i="1"/>
  <c r="D76" i="1"/>
  <c r="B74" i="1"/>
  <c r="A74" i="1"/>
  <c r="K72" i="1"/>
  <c r="J72" i="1"/>
  <c r="I72" i="1"/>
  <c r="D72" i="1"/>
  <c r="C72" i="1"/>
  <c r="B72" i="1"/>
  <c r="A72" i="1"/>
  <c r="K71" i="1"/>
  <c r="J71" i="1"/>
  <c r="I71" i="1"/>
  <c r="D71" i="1"/>
  <c r="C71" i="1"/>
  <c r="B71" i="1"/>
  <c r="A71" i="1"/>
  <c r="K70" i="1"/>
  <c r="J70" i="1"/>
  <c r="I70" i="1"/>
  <c r="D70" i="1"/>
  <c r="C70" i="1"/>
  <c r="B70" i="1"/>
  <c r="A70" i="1"/>
  <c r="K69" i="1"/>
  <c r="J69" i="1"/>
  <c r="I69" i="1"/>
  <c r="D69" i="1"/>
  <c r="C69" i="1"/>
  <c r="B69" i="1"/>
  <c r="A69" i="1"/>
  <c r="K68" i="1"/>
  <c r="J68" i="1"/>
  <c r="I68" i="1"/>
  <c r="D68" i="1"/>
  <c r="C68" i="1"/>
  <c r="B68" i="1"/>
  <c r="A68" i="1"/>
  <c r="K67" i="1"/>
  <c r="J67" i="1"/>
  <c r="I67" i="1"/>
  <c r="D67" i="1"/>
  <c r="C67" i="1"/>
  <c r="B67" i="1"/>
  <c r="A67" i="1"/>
  <c r="K66" i="1"/>
  <c r="J66" i="1"/>
  <c r="I66" i="1"/>
  <c r="D66" i="1"/>
  <c r="C66" i="1"/>
  <c r="B66" i="1"/>
  <c r="A66" i="1"/>
  <c r="K65" i="1"/>
  <c r="J65" i="1"/>
  <c r="I65" i="1"/>
  <c r="D65" i="1"/>
  <c r="C65" i="1"/>
  <c r="B65" i="1"/>
  <c r="A65" i="1"/>
  <c r="K64" i="1"/>
  <c r="J64" i="1"/>
  <c r="I64" i="1"/>
  <c r="D64" i="1"/>
  <c r="C64" i="1"/>
  <c r="B64" i="1"/>
  <c r="A64" i="1"/>
  <c r="K63" i="1"/>
  <c r="J63" i="1"/>
  <c r="I63" i="1"/>
  <c r="D63" i="1"/>
  <c r="C63" i="1"/>
  <c r="B63" i="1"/>
  <c r="A63" i="1"/>
  <c r="K62" i="1"/>
  <c r="J62" i="1"/>
  <c r="I62" i="1"/>
  <c r="D62" i="1"/>
  <c r="C62" i="1"/>
  <c r="B62" i="1"/>
  <c r="A62" i="1"/>
  <c r="K61" i="1"/>
  <c r="J61" i="1"/>
  <c r="I61" i="1"/>
  <c r="D61" i="1"/>
  <c r="C61" i="1"/>
  <c r="B61" i="1"/>
  <c r="A61" i="1"/>
  <c r="K60" i="1"/>
  <c r="J60" i="1"/>
  <c r="I60" i="1"/>
  <c r="D60" i="1"/>
  <c r="C60" i="1"/>
  <c r="B60" i="1"/>
  <c r="A60" i="1"/>
  <c r="K59" i="1"/>
  <c r="J59" i="1"/>
  <c r="I59" i="1"/>
  <c r="D59" i="1"/>
  <c r="C59" i="1"/>
  <c r="B59" i="1"/>
  <c r="A59" i="1"/>
  <c r="K58" i="1"/>
  <c r="J58" i="1"/>
  <c r="I58" i="1"/>
  <c r="D58" i="1"/>
  <c r="C58" i="1"/>
  <c r="B58" i="1"/>
  <c r="A58" i="1"/>
  <c r="K57" i="1"/>
  <c r="J57" i="1"/>
  <c r="I57" i="1"/>
  <c r="D57" i="1"/>
  <c r="C57" i="1"/>
  <c r="B57" i="1"/>
  <c r="A57" i="1"/>
  <c r="K56" i="1"/>
  <c r="J56" i="1"/>
  <c r="I56" i="1"/>
  <c r="D56" i="1"/>
  <c r="C56" i="1"/>
  <c r="B56" i="1"/>
  <c r="A56" i="1"/>
  <c r="K55" i="1"/>
  <c r="J55" i="1"/>
  <c r="I55" i="1"/>
  <c r="D55" i="1"/>
  <c r="C55" i="1"/>
  <c r="B55" i="1"/>
  <c r="A55" i="1"/>
  <c r="K54" i="1"/>
  <c r="J54" i="1"/>
  <c r="I54" i="1"/>
  <c r="D54" i="1"/>
  <c r="C54" i="1"/>
  <c r="B54" i="1"/>
  <c r="A54" i="1"/>
  <c r="K53" i="1"/>
  <c r="J53" i="1"/>
  <c r="I53" i="1"/>
  <c r="D53" i="1"/>
  <c r="C53" i="1"/>
  <c r="B53" i="1"/>
  <c r="A53" i="1"/>
  <c r="K52" i="1"/>
  <c r="J52" i="1"/>
  <c r="I52" i="1"/>
  <c r="D52" i="1"/>
  <c r="C52" i="1"/>
  <c r="B52" i="1"/>
  <c r="A52" i="1"/>
  <c r="K51" i="1"/>
  <c r="J51" i="1"/>
  <c r="I51" i="1"/>
  <c r="D51" i="1"/>
  <c r="C51" i="1"/>
  <c r="B51" i="1"/>
  <c r="A51" i="1"/>
  <c r="K50" i="1"/>
  <c r="J50" i="1"/>
  <c r="I50" i="1"/>
  <c r="D50" i="1"/>
  <c r="C50" i="1"/>
  <c r="B50" i="1"/>
  <c r="A50" i="1"/>
  <c r="K49" i="1"/>
  <c r="J49" i="1"/>
  <c r="I49" i="1"/>
  <c r="D49" i="1"/>
  <c r="C49" i="1"/>
  <c r="B49" i="1"/>
  <c r="A49" i="1"/>
  <c r="K48" i="1"/>
  <c r="J48" i="1"/>
  <c r="I48" i="1"/>
  <c r="D48" i="1"/>
  <c r="C48" i="1"/>
  <c r="B48" i="1"/>
  <c r="A48" i="1"/>
  <c r="K47" i="1"/>
  <c r="J47" i="1"/>
  <c r="I47" i="1"/>
  <c r="D47" i="1"/>
  <c r="C47" i="1"/>
  <c r="B47" i="1"/>
  <c r="A47" i="1"/>
  <c r="K46" i="1"/>
  <c r="J46" i="1"/>
  <c r="I46" i="1"/>
  <c r="D46" i="1"/>
  <c r="C46" i="1"/>
  <c r="B46" i="1"/>
  <c r="A46" i="1"/>
  <c r="K45" i="1"/>
  <c r="J45" i="1"/>
  <c r="I45" i="1"/>
  <c r="D45" i="1"/>
  <c r="C45" i="1"/>
  <c r="B45" i="1"/>
  <c r="A45" i="1"/>
  <c r="K44" i="1"/>
  <c r="J44" i="1"/>
  <c r="I44" i="1"/>
  <c r="D44" i="1"/>
  <c r="C44" i="1"/>
  <c r="B44" i="1"/>
  <c r="A44" i="1"/>
  <c r="K43" i="1"/>
  <c r="J43" i="1"/>
  <c r="I43" i="1"/>
  <c r="D43" i="1"/>
  <c r="C43" i="1"/>
  <c r="B43" i="1"/>
  <c r="A43" i="1"/>
  <c r="K42" i="1"/>
  <c r="K74" i="1" s="1"/>
  <c r="K79" i="1" s="1"/>
  <c r="J42" i="1"/>
  <c r="J74" i="1" s="1"/>
  <c r="J79" i="1" s="1"/>
  <c r="I42" i="1"/>
  <c r="I74" i="1" s="1"/>
  <c r="I79" i="1" s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H74" i="1" s="1"/>
  <c r="H79" i="1" s="1"/>
  <c r="G3" i="1"/>
  <c r="G74" i="1" s="1"/>
  <c r="G79" i="1" s="1"/>
  <c r="F3" i="1"/>
  <c r="F74" i="1" s="1"/>
  <c r="F79" i="1" s="1"/>
  <c r="E3" i="1"/>
  <c r="E74" i="1" s="1"/>
  <c r="E79" i="1" s="1"/>
  <c r="D3" i="1"/>
  <c r="D74" i="1" s="1"/>
  <c r="D79" i="1" s="1"/>
  <c r="C3" i="1"/>
  <c r="B3" i="1"/>
  <c r="A3" i="1"/>
</calcChain>
</file>

<file path=xl/sharedStrings.xml><?xml version="1.0" encoding="utf-8"?>
<sst xmlns="http://schemas.openxmlformats.org/spreadsheetml/2006/main" count="24" uniqueCount="17">
  <si>
    <t>RADWANDERWEGE</t>
  </si>
  <si>
    <t>Eröffnung</t>
  </si>
  <si>
    <t>Ges.Länge</t>
  </si>
  <si>
    <t>ND</t>
  </si>
  <si>
    <t>Eis.</t>
  </si>
  <si>
    <t>MA</t>
  </si>
  <si>
    <t>OP</t>
  </si>
  <si>
    <t>OW</t>
  </si>
  <si>
    <t>GS</t>
  </si>
  <si>
    <t>JE</t>
  </si>
  <si>
    <t>Anmerkung</t>
  </si>
  <si>
    <t>km</t>
  </si>
  <si>
    <r>
      <t xml:space="preserve">R1 "Jubiläumsradweg" </t>
    </r>
    <r>
      <rPr>
        <sz val="8"/>
        <rFont val="Arial"/>
        <family val="2"/>
      </rPr>
      <t>(Hauptroute: Kittsee-Kalch)</t>
    </r>
  </si>
  <si>
    <r>
      <t>R1 "Jubiläumsradweg"</t>
    </r>
    <r>
      <rPr>
        <sz val="8"/>
        <rFont val="Arial"/>
        <family val="2"/>
      </rPr>
      <t xml:space="preserve"> (Zubringerroute: Pamhagen-Weiden/See)</t>
    </r>
  </si>
  <si>
    <t>Mountainbike gesamt</t>
  </si>
  <si>
    <t>SUMME (inkl. Mountainbike + R1)</t>
  </si>
  <si>
    <t>(StandJuli 2015)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</si>
</sst>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1" fontId="2" fillId="2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14" fontId="2" fillId="0" borderId="3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1" fontId="2" fillId="3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14" fontId="2" fillId="0" borderId="2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5" borderId="2" xfId="0" applyNumberFormat="1" applyFont="1" applyFill="1" applyBorder="1" applyAlignment="1">
      <alignment horizontal="center" vertical="center"/>
    </xf>
    <xf numFmtId="1" fontId="2" fillId="6" borderId="2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2" fillId="6" borderId="3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1" fillId="0" borderId="1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1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1" fontId="1" fillId="3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14" fontId="4" fillId="0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/>
    </xf>
    <xf numFmtId="1" fontId="1" fillId="6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vertical="center"/>
    </xf>
    <xf numFmtId="14" fontId="1" fillId="0" borderId="3" xfId="0" applyNumberFormat="1" applyFont="1" applyFill="1" applyBorder="1" applyAlignment="1">
      <alignment horizontal="right" vertical="center"/>
    </xf>
    <xf numFmtId="3" fontId="1" fillId="0" borderId="3" xfId="0" applyNumberFormat="1" applyFont="1" applyFill="1" applyBorder="1" applyAlignment="1">
      <alignment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vertical="center" wrapText="1"/>
    </xf>
    <xf numFmtId="14" fontId="1" fillId="0" borderId="8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9" xfId="0" applyNumberFormat="1" applyFont="1" applyBorder="1" applyAlignment="1">
      <alignment vertical="center"/>
    </xf>
    <xf numFmtId="1" fontId="2" fillId="2" borderId="9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1" fontId="2" fillId="6" borderId="9" xfId="0" applyNumberFormat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3" fontId="1" fillId="0" borderId="10" xfId="0" applyNumberFormat="1" applyFont="1" applyBorder="1" applyAlignment="1">
      <alignment vertic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3" borderId="10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1" fontId="1" fillId="6" borderId="10" xfId="0" applyNumberFormat="1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R_V_TOURISMUS/Diewald-Zoffmann/RAD/Allgemeines/Aufstellung%20Radwege-mit-Filter-komplett-Juli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 Gesamt"/>
      <sheetName val=" Nord"/>
      <sheetName val="Süd"/>
      <sheetName val="MTB"/>
      <sheetName val="MTB Leitha"/>
      <sheetName val="ND"/>
      <sheetName val=" E+EU"/>
      <sheetName val="MA"/>
      <sheetName val="OP"/>
      <sheetName val="OW"/>
      <sheetName val="GS"/>
      <sheetName val="JE"/>
    </sheetNames>
    <sheetDataSet>
      <sheetData sheetId="0"/>
      <sheetData sheetId="1">
        <row r="3">
          <cell r="A3" t="str">
            <v>B 10</v>
          </cell>
          <cell r="B3" t="str">
            <v>Neusiedlerseeradweg</v>
          </cell>
          <cell r="C3">
            <v>30472</v>
          </cell>
          <cell r="D3">
            <v>95</v>
          </cell>
          <cell r="E3">
            <v>55</v>
          </cell>
          <cell r="F3">
            <v>40</v>
          </cell>
        </row>
        <row r="4">
          <cell r="A4" t="str">
            <v>B 11</v>
          </cell>
          <cell r="B4" t="str">
            <v>Leitharadweg</v>
          </cell>
          <cell r="D4">
            <v>61</v>
          </cell>
          <cell r="F4">
            <v>61</v>
          </cell>
        </row>
        <row r="5">
          <cell r="A5" t="str">
            <v>B 12</v>
          </cell>
          <cell r="B5" t="str">
            <v>Kirschblütenradweg</v>
          </cell>
          <cell r="D5">
            <v>43</v>
          </cell>
          <cell r="E5">
            <v>14</v>
          </cell>
          <cell r="F5">
            <v>29</v>
          </cell>
        </row>
        <row r="6">
          <cell r="A6" t="str">
            <v>B 13</v>
          </cell>
          <cell r="B6" t="str">
            <v>Radwegverbindung (B 10 - B 30)</v>
          </cell>
          <cell r="D6">
            <v>18</v>
          </cell>
          <cell r="F6">
            <v>14</v>
          </cell>
          <cell r="G6">
            <v>4</v>
          </cell>
        </row>
        <row r="7">
          <cell r="A7" t="str">
            <v>B 14</v>
          </cell>
          <cell r="B7" t="str">
            <v>Eisenstadt - Sopron</v>
          </cell>
          <cell r="C7">
            <v>39348</v>
          </cell>
          <cell r="D7">
            <v>20</v>
          </cell>
          <cell r="F7">
            <v>20</v>
          </cell>
        </row>
        <row r="8">
          <cell r="B8" t="str">
            <v>Festivalradweg</v>
          </cell>
          <cell r="C8">
            <v>42190</v>
          </cell>
          <cell r="D8">
            <v>65</v>
          </cell>
          <cell r="F8">
            <v>65</v>
          </cell>
        </row>
        <row r="9">
          <cell r="A9" t="str">
            <v>B 20</v>
          </cell>
          <cell r="B9" t="str">
            <v>Lackenradweg</v>
          </cell>
          <cell r="C9">
            <v>32632</v>
          </cell>
          <cell r="D9">
            <v>48</v>
          </cell>
          <cell r="E9">
            <v>48</v>
          </cell>
        </row>
        <row r="10">
          <cell r="A10" t="str">
            <v>B 21</v>
          </cell>
          <cell r="B10" t="str">
            <v>1. Verb. Donauradweg-Neusiedlerseeweg</v>
          </cell>
          <cell r="C10">
            <v>33053</v>
          </cell>
          <cell r="D10">
            <v>29</v>
          </cell>
          <cell r="E10">
            <v>29</v>
          </cell>
        </row>
        <row r="11">
          <cell r="A11" t="str">
            <v>B 21</v>
          </cell>
          <cell r="B11" t="str">
            <v>2. Verb. Donauradweg-Neusiedlerseeweg</v>
          </cell>
          <cell r="C11">
            <v>34516</v>
          </cell>
          <cell r="D11">
            <v>19</v>
          </cell>
          <cell r="E11">
            <v>19</v>
          </cell>
        </row>
        <row r="12">
          <cell r="A12" t="str">
            <v>B 22</v>
          </cell>
          <cell r="B12" t="str">
            <v>Hansagradweg (inkl. Verbindung Tadten - Wallern)</v>
          </cell>
          <cell r="C12">
            <v>36686</v>
          </cell>
          <cell r="D12">
            <v>60</v>
          </cell>
          <cell r="E12">
            <v>60</v>
          </cell>
        </row>
        <row r="13">
          <cell r="A13" t="str">
            <v>B 23</v>
          </cell>
          <cell r="B13" t="str">
            <v>Kulturradweg</v>
          </cell>
          <cell r="C13">
            <v>33783</v>
          </cell>
          <cell r="D13">
            <v>34</v>
          </cell>
          <cell r="E13">
            <v>34</v>
          </cell>
        </row>
        <row r="14">
          <cell r="A14" t="str">
            <v>B 24</v>
          </cell>
          <cell r="B14" t="str">
            <v>Radwegverbindung  B 23 zu B 10 bzw. B 20 (über Podersdorf)</v>
          </cell>
          <cell r="C14">
            <v>36337</v>
          </cell>
          <cell r="D14">
            <v>8</v>
          </cell>
          <cell r="E14">
            <v>8</v>
          </cell>
        </row>
        <row r="15">
          <cell r="A15" t="str">
            <v>B 25</v>
          </cell>
          <cell r="B15" t="str">
            <v>Radwegverbindung B 10 - B 23 (über Weiden/See)</v>
          </cell>
          <cell r="D15">
            <v>5</v>
          </cell>
          <cell r="E15">
            <v>5</v>
          </cell>
        </row>
        <row r="16">
          <cell r="A16" t="str">
            <v>B 26</v>
          </cell>
          <cell r="B16" t="str">
            <v>Radwegverbindung Donau-Nationalpark Neusiedlersee</v>
          </cell>
          <cell r="C16">
            <v>36825</v>
          </cell>
          <cell r="D16">
            <v>48</v>
          </cell>
          <cell r="E16">
            <v>48</v>
          </cell>
        </row>
        <row r="17">
          <cell r="A17" t="str">
            <v>B 27</v>
          </cell>
          <cell r="B17" t="str">
            <v>Radweg Lange Lacke</v>
          </cell>
          <cell r="C17">
            <v>39250</v>
          </cell>
          <cell r="D17">
            <v>14</v>
          </cell>
          <cell r="E17">
            <v>14</v>
          </cell>
        </row>
        <row r="18">
          <cell r="A18" t="str">
            <v>B 28</v>
          </cell>
          <cell r="B18" t="str">
            <v>St. Martins Therme Radwanderweg</v>
          </cell>
          <cell r="D18">
            <v>7</v>
          </cell>
          <cell r="E18">
            <v>6.5</v>
          </cell>
        </row>
        <row r="19">
          <cell r="A19" t="str">
            <v>B 211</v>
          </cell>
          <cell r="B19" t="str">
            <v>Heideradweg</v>
          </cell>
          <cell r="C19">
            <v>41539</v>
          </cell>
          <cell r="D19">
            <v>60</v>
          </cell>
          <cell r="E19">
            <v>60</v>
          </cell>
        </row>
        <row r="20">
          <cell r="A20" t="str">
            <v xml:space="preserve">B 29 </v>
          </cell>
          <cell r="B20" t="str">
            <v>Windradweg</v>
          </cell>
          <cell r="C20">
            <v>41182</v>
          </cell>
          <cell r="D20">
            <v>48</v>
          </cell>
          <cell r="E20">
            <v>48</v>
          </cell>
        </row>
        <row r="21">
          <cell r="B21" t="str">
            <v>Entdeckerradweg</v>
          </cell>
          <cell r="C21">
            <v>41089</v>
          </cell>
          <cell r="D21">
            <v>60</v>
          </cell>
          <cell r="E21">
            <v>60</v>
          </cell>
        </row>
        <row r="22">
          <cell r="A22" t="str">
            <v>B 30</v>
          </cell>
          <cell r="B22" t="str">
            <v>Koglweg</v>
          </cell>
          <cell r="C22">
            <v>32319</v>
          </cell>
          <cell r="D22">
            <v>34</v>
          </cell>
          <cell r="G22">
            <v>34</v>
          </cell>
        </row>
        <row r="23">
          <cell r="A23" t="str">
            <v>B 31</v>
          </cell>
          <cell r="B23" t="str">
            <v>Radwegverbindung (B 30 - B 10)</v>
          </cell>
          <cell r="C23">
            <v>35679</v>
          </cell>
          <cell r="D23">
            <v>26</v>
          </cell>
          <cell r="F23">
            <v>23</v>
          </cell>
          <cell r="G23">
            <v>3</v>
          </cell>
        </row>
        <row r="24">
          <cell r="A24" t="str">
            <v>B 311</v>
          </cell>
          <cell r="B24" t="str">
            <v>Radwegverbindung (B31 - B 13)</v>
          </cell>
          <cell r="D24">
            <v>5</v>
          </cell>
          <cell r="F24">
            <v>4</v>
          </cell>
          <cell r="G24">
            <v>1</v>
          </cell>
        </row>
        <row r="25">
          <cell r="A25" t="str">
            <v>B 32</v>
          </cell>
          <cell r="B25" t="str">
            <v>Rosaliaradweg - Neu-Rundkurs - Wr. Neustadt - sopron</v>
          </cell>
          <cell r="C25">
            <v>40811</v>
          </cell>
          <cell r="D25">
            <v>66</v>
          </cell>
          <cell r="G25">
            <v>66</v>
          </cell>
        </row>
        <row r="26">
          <cell r="A26" t="str">
            <v>B 33</v>
          </cell>
          <cell r="B26" t="str">
            <v>Hexenhügelradweg</v>
          </cell>
          <cell r="C26">
            <v>37765</v>
          </cell>
          <cell r="D26">
            <v>16</v>
          </cell>
          <cell r="F26">
            <v>2</v>
          </cell>
          <cell r="G26">
            <v>14</v>
          </cell>
        </row>
        <row r="27">
          <cell r="A27" t="str">
            <v>B 34</v>
          </cell>
          <cell r="B27" t="str">
            <v>Verbindungsradweg (B33 - Anschluss NÖ)</v>
          </cell>
          <cell r="D27">
            <v>7</v>
          </cell>
          <cell r="G27">
            <v>7</v>
          </cell>
        </row>
        <row r="28">
          <cell r="A28" t="str">
            <v>B 40</v>
          </cell>
          <cell r="B28" t="str">
            <v>Rotweinweg</v>
          </cell>
          <cell r="C28">
            <v>32311</v>
          </cell>
          <cell r="D28">
            <v>36</v>
          </cell>
          <cell r="H28">
            <v>36</v>
          </cell>
        </row>
        <row r="29">
          <cell r="A29" t="str">
            <v>B 41</v>
          </cell>
          <cell r="B29" t="str">
            <v>Rabnitztal - Zöberntalradwanderweg (Erweiterung 11.9.2004)</v>
          </cell>
          <cell r="C29">
            <v>35521</v>
          </cell>
          <cell r="D29">
            <v>36</v>
          </cell>
          <cell r="H29">
            <v>36</v>
          </cell>
        </row>
        <row r="30">
          <cell r="A30" t="str">
            <v>B 42</v>
          </cell>
          <cell r="B30" t="str">
            <v>Waldquellenradwanderweg</v>
          </cell>
          <cell r="C30">
            <v>33860</v>
          </cell>
          <cell r="D30">
            <v>20</v>
          </cell>
          <cell r="H30">
            <v>20</v>
          </cell>
        </row>
        <row r="31">
          <cell r="A31" t="str">
            <v>B 43</v>
          </cell>
          <cell r="B31" t="str">
            <v>Waldquellenradwanderweg - Erweiterung</v>
          </cell>
          <cell r="D31">
            <v>5</v>
          </cell>
          <cell r="H31">
            <v>5</v>
          </cell>
        </row>
        <row r="32">
          <cell r="A32" t="str">
            <v>B 43</v>
          </cell>
          <cell r="B32" t="str">
            <v>Familienthermenradweg</v>
          </cell>
          <cell r="C32">
            <v>35196</v>
          </cell>
          <cell r="D32">
            <v>20</v>
          </cell>
          <cell r="H32">
            <v>20</v>
          </cell>
        </row>
        <row r="33">
          <cell r="A33" t="str">
            <v>B 43</v>
          </cell>
          <cell r="B33" t="str">
            <v>1. Erweiterung</v>
          </cell>
          <cell r="C33">
            <v>37801</v>
          </cell>
          <cell r="D33">
            <v>12</v>
          </cell>
          <cell r="H33">
            <v>12</v>
          </cell>
        </row>
        <row r="34">
          <cell r="A34" t="str">
            <v>B 44</v>
          </cell>
          <cell r="B34" t="str">
            <v>1. Radwegverbindung (B 40 - B 43)</v>
          </cell>
          <cell r="D34">
            <v>11</v>
          </cell>
          <cell r="H34">
            <v>11</v>
          </cell>
        </row>
        <row r="35">
          <cell r="A35" t="str">
            <v>B 44</v>
          </cell>
          <cell r="B35" t="str">
            <v>2. Radwegverbindung (B 40 - B 43)</v>
          </cell>
          <cell r="D35">
            <v>13</v>
          </cell>
          <cell r="H35">
            <v>13</v>
          </cell>
        </row>
        <row r="36">
          <cell r="A36" t="str">
            <v>B 45</v>
          </cell>
          <cell r="B36" t="str">
            <v>Radwegverbindung (B 41 - B 43)</v>
          </cell>
          <cell r="C36">
            <v>36701</v>
          </cell>
          <cell r="D36">
            <v>20</v>
          </cell>
          <cell r="H36">
            <v>20</v>
          </cell>
        </row>
        <row r="37">
          <cell r="A37" t="str">
            <v>B 46</v>
          </cell>
          <cell r="B37" t="str">
            <v>Lisztradweg</v>
          </cell>
          <cell r="C37">
            <v>37380</v>
          </cell>
          <cell r="D37">
            <v>27</v>
          </cell>
          <cell r="H37">
            <v>27</v>
          </cell>
        </row>
        <row r="38">
          <cell r="A38" t="str">
            <v>B 47</v>
          </cell>
          <cell r="B38" t="str">
            <v>Römische Bernsteinstraße RWW</v>
          </cell>
          <cell r="C38">
            <v>37380</v>
          </cell>
          <cell r="D38">
            <v>31</v>
          </cell>
          <cell r="H38">
            <v>31</v>
          </cell>
        </row>
        <row r="39">
          <cell r="B39" t="str">
            <v>Radwegverbindung (B 47 - B 40)</v>
          </cell>
          <cell r="C39">
            <v>37380</v>
          </cell>
          <cell r="D39">
            <v>3</v>
          </cell>
          <cell r="H39">
            <v>3</v>
          </cell>
        </row>
        <row r="40">
          <cell r="A40" t="str">
            <v>B 48</v>
          </cell>
          <cell r="B40" t="str">
            <v>EU-Thermalradwanderweg (2. Erweiterung B 43)</v>
          </cell>
          <cell r="C40">
            <v>37801</v>
          </cell>
          <cell r="D40">
            <v>15</v>
          </cell>
          <cell r="H40">
            <v>15</v>
          </cell>
        </row>
        <row r="41">
          <cell r="A41" t="str">
            <v>B 49</v>
          </cell>
          <cell r="B41" t="str">
            <v>Naturpark Radwanderweg</v>
          </cell>
          <cell r="C41">
            <v>39264</v>
          </cell>
          <cell r="D41">
            <v>13</v>
          </cell>
          <cell r="H41">
            <v>13</v>
          </cell>
        </row>
      </sheetData>
      <sheetData sheetId="2">
        <row r="3">
          <cell r="A3" t="str">
            <v>B 50</v>
          </cell>
          <cell r="B3" t="str">
            <v>Vier Jahreszeiten Radwanderweg</v>
          </cell>
          <cell r="C3">
            <v>34581</v>
          </cell>
          <cell r="D3">
            <v>23</v>
          </cell>
          <cell r="E3">
            <v>23</v>
          </cell>
        </row>
        <row r="4">
          <cell r="B4" t="str">
            <v>Verbindung B 50 - B 54 Oberwart - St. Martin</v>
          </cell>
          <cell r="D4">
            <v>4</v>
          </cell>
          <cell r="E4">
            <v>4</v>
          </cell>
        </row>
        <row r="5">
          <cell r="A5" t="str">
            <v>B 51</v>
          </cell>
          <cell r="B5" t="str">
            <v>Junioren Rad-WM Strecke</v>
          </cell>
          <cell r="C5">
            <v>39200</v>
          </cell>
          <cell r="D5">
            <v>14</v>
          </cell>
          <cell r="E5">
            <v>14</v>
          </cell>
        </row>
        <row r="6">
          <cell r="A6" t="str">
            <v>B 52</v>
          </cell>
          <cell r="B6" t="str">
            <v>Rechnitz - Markt Neuhodis</v>
          </cell>
          <cell r="D6">
            <v>2</v>
          </cell>
          <cell r="E6">
            <v>2</v>
          </cell>
        </row>
        <row r="7">
          <cell r="A7" t="str">
            <v>B 53</v>
          </cell>
          <cell r="B7" t="str">
            <v>Edelserpentin Radwanderweg</v>
          </cell>
          <cell r="C7">
            <v>34581</v>
          </cell>
          <cell r="D7">
            <v>24</v>
          </cell>
          <cell r="E7">
            <v>24</v>
          </cell>
        </row>
        <row r="8">
          <cell r="A8" t="str">
            <v>B 54</v>
          </cell>
          <cell r="B8" t="str">
            <v>Pinkaradweg</v>
          </cell>
          <cell r="C8">
            <v>38613</v>
          </cell>
          <cell r="D8">
            <v>31</v>
          </cell>
          <cell r="E8">
            <v>31</v>
          </cell>
        </row>
        <row r="9">
          <cell r="A9" t="str">
            <v>B 55</v>
          </cell>
          <cell r="B9" t="str">
            <v>Berghäuser Radwanderweg</v>
          </cell>
          <cell r="C9">
            <v>35316</v>
          </cell>
          <cell r="D9">
            <v>41</v>
          </cell>
          <cell r="E9">
            <v>31</v>
          </cell>
          <cell r="F9">
            <v>10</v>
          </cell>
        </row>
        <row r="10">
          <cell r="A10" t="str">
            <v>B 56</v>
          </cell>
          <cell r="B10" t="str">
            <v>Stremtalradweg 1. Teil</v>
          </cell>
          <cell r="C10">
            <v>38494</v>
          </cell>
          <cell r="D10">
            <v>20</v>
          </cell>
          <cell r="F10">
            <v>20</v>
          </cell>
        </row>
        <row r="11">
          <cell r="A11" t="str">
            <v>B 56</v>
          </cell>
          <cell r="B11" t="str">
            <v>Stremtalradweg 2. Teil</v>
          </cell>
          <cell r="C11">
            <v>39263</v>
          </cell>
          <cell r="D11">
            <v>2</v>
          </cell>
          <cell r="E11">
            <v>1</v>
          </cell>
          <cell r="F11">
            <v>1</v>
          </cell>
        </row>
        <row r="12">
          <cell r="A12" t="str">
            <v>B 57</v>
          </cell>
          <cell r="B12" t="str">
            <v xml:space="preserve">Weinidylle-Radweg </v>
          </cell>
          <cell r="C12">
            <v>36275</v>
          </cell>
          <cell r="D12">
            <v>61</v>
          </cell>
          <cell r="E12">
            <v>32</v>
          </cell>
          <cell r="F12">
            <v>29</v>
          </cell>
        </row>
        <row r="13">
          <cell r="A13" t="str">
            <v>B 58</v>
          </cell>
          <cell r="B13" t="str">
            <v>Kohlstatt Radwanderweg</v>
          </cell>
          <cell r="C13">
            <v>39970</v>
          </cell>
          <cell r="D13">
            <v>19</v>
          </cell>
          <cell r="E13">
            <v>19</v>
          </cell>
        </row>
        <row r="14">
          <cell r="A14" t="str">
            <v>B 59</v>
          </cell>
          <cell r="B14" t="str">
            <v>Verbindung Eisenberg – Csaterberg – Öko-Energieland</v>
          </cell>
          <cell r="C14">
            <v>40711</v>
          </cell>
          <cell r="D14">
            <v>13</v>
          </cell>
          <cell r="E14">
            <v>12</v>
          </cell>
          <cell r="F14">
            <v>1</v>
          </cell>
        </row>
        <row r="15">
          <cell r="B15" t="str">
            <v>St. Martin Panoramaradweg</v>
          </cell>
          <cell r="C15">
            <v>41167</v>
          </cell>
          <cell r="D15">
            <v>70</v>
          </cell>
          <cell r="E15">
            <v>70</v>
          </cell>
        </row>
        <row r="16">
          <cell r="A16" t="str">
            <v>B 60</v>
          </cell>
          <cell r="B16" t="str">
            <v>Burg Güssing Radweg</v>
          </cell>
          <cell r="C16">
            <v>33069</v>
          </cell>
          <cell r="D16">
            <v>26</v>
          </cell>
          <cell r="F16">
            <v>26</v>
          </cell>
        </row>
        <row r="17">
          <cell r="A17" t="str">
            <v>B 61</v>
          </cell>
          <cell r="B17" t="str">
            <v>Wildparkradweg</v>
          </cell>
          <cell r="C17">
            <v>33069</v>
          </cell>
          <cell r="D17">
            <v>60</v>
          </cell>
          <cell r="E17">
            <v>6</v>
          </cell>
          <cell r="F17">
            <v>54</v>
          </cell>
        </row>
        <row r="18">
          <cell r="A18" t="str">
            <v>B 62</v>
          </cell>
          <cell r="B18" t="str">
            <v>Apfelradweg</v>
          </cell>
          <cell r="C18">
            <v>35329</v>
          </cell>
          <cell r="D18">
            <v>46</v>
          </cell>
          <cell r="F18">
            <v>46</v>
          </cell>
        </row>
        <row r="19">
          <cell r="A19" t="str">
            <v>B 63</v>
          </cell>
          <cell r="B19" t="str">
            <v>Streuobstwiesenradweg</v>
          </cell>
          <cell r="C19">
            <v>36421</v>
          </cell>
          <cell r="D19">
            <v>42</v>
          </cell>
          <cell r="F19">
            <v>40</v>
          </cell>
          <cell r="G19">
            <v>2</v>
          </cell>
        </row>
        <row r="20">
          <cell r="A20" t="str">
            <v>B 70</v>
          </cell>
          <cell r="B20" t="str">
            <v>Raabtal-Neuhauser Hügelland</v>
          </cell>
          <cell r="C20">
            <v>32642</v>
          </cell>
          <cell r="D20">
            <v>40</v>
          </cell>
          <cell r="G20">
            <v>40</v>
          </cell>
        </row>
        <row r="21">
          <cell r="A21" t="str">
            <v>B 71</v>
          </cell>
          <cell r="B21" t="str">
            <v>Thermenweg</v>
          </cell>
          <cell r="C21">
            <v>33776</v>
          </cell>
          <cell r="D21">
            <v>36</v>
          </cell>
          <cell r="G21">
            <v>36</v>
          </cell>
        </row>
        <row r="22">
          <cell r="A22" t="str">
            <v>B 72</v>
          </cell>
          <cell r="B22" t="str">
            <v>Uhudlerradwanderweg</v>
          </cell>
          <cell r="C22">
            <v>33389</v>
          </cell>
          <cell r="D22">
            <v>38</v>
          </cell>
          <cell r="G22">
            <v>38</v>
          </cell>
        </row>
        <row r="23">
          <cell r="A23" t="str">
            <v>B 73</v>
          </cell>
          <cell r="B23" t="str">
            <v>Lahnbachradweg</v>
          </cell>
          <cell r="C23">
            <v>36421</v>
          </cell>
          <cell r="D23">
            <v>32</v>
          </cell>
          <cell r="G23">
            <v>32</v>
          </cell>
        </row>
        <row r="24">
          <cell r="A24" t="str">
            <v>B 75</v>
          </cell>
          <cell r="B24" t="str">
            <v>Lafnitztalradweg (52km, davon 10 km auf stmk. Gebiet)</v>
          </cell>
          <cell r="C24">
            <v>37781</v>
          </cell>
          <cell r="D24">
            <v>42</v>
          </cell>
          <cell r="E24">
            <v>24</v>
          </cell>
          <cell r="F24">
            <v>7</v>
          </cell>
          <cell r="G24">
            <v>11</v>
          </cell>
        </row>
        <row r="25">
          <cell r="A25" t="str">
            <v>B 75</v>
          </cell>
          <cell r="B25" t="str">
            <v>Lafnitztalradweg -Erweiterung</v>
          </cell>
          <cell r="C25">
            <v>38164</v>
          </cell>
          <cell r="D25">
            <v>25</v>
          </cell>
          <cell r="G25">
            <v>25</v>
          </cell>
        </row>
        <row r="26">
          <cell r="A26" t="str">
            <v>B 622</v>
          </cell>
          <cell r="B26" t="str">
            <v>Verbindungsweg</v>
          </cell>
          <cell r="D26">
            <v>5</v>
          </cell>
        </row>
        <row r="27">
          <cell r="A27" t="str">
            <v>B 623</v>
          </cell>
          <cell r="B27" t="str">
            <v>Limbachradweg</v>
          </cell>
          <cell r="C27">
            <v>39214</v>
          </cell>
          <cell r="D27">
            <v>7</v>
          </cell>
          <cell r="F27">
            <v>2</v>
          </cell>
          <cell r="G27">
            <v>5</v>
          </cell>
        </row>
        <row r="28">
          <cell r="A28" t="str">
            <v>B 706</v>
          </cell>
          <cell r="B28" t="str">
            <v>Verbindungsweg (B 70 - B 71)</v>
          </cell>
          <cell r="D28">
            <v>4</v>
          </cell>
          <cell r="G28">
            <v>4</v>
          </cell>
        </row>
        <row r="29">
          <cell r="A29" t="str">
            <v>B 713</v>
          </cell>
          <cell r="B29" t="str">
            <v>Verbindungsweg (B 71 - B 72)</v>
          </cell>
          <cell r="D29">
            <v>4</v>
          </cell>
          <cell r="G29">
            <v>4</v>
          </cell>
        </row>
        <row r="30">
          <cell r="A30" t="str">
            <v>B 723</v>
          </cell>
          <cell r="B30" t="str">
            <v>Verbindungsweg (B 73 - B 71 bzw. B 72)</v>
          </cell>
          <cell r="D30">
            <v>3</v>
          </cell>
          <cell r="G30">
            <v>3</v>
          </cell>
        </row>
        <row r="31">
          <cell r="A31" t="str">
            <v>B 733</v>
          </cell>
          <cell r="B31" t="str">
            <v>Verbindungsweg (B 73 - B 62)</v>
          </cell>
          <cell r="D31">
            <v>2</v>
          </cell>
          <cell r="G31">
            <v>2</v>
          </cell>
        </row>
        <row r="32">
          <cell r="A32" t="str">
            <v>B 734</v>
          </cell>
          <cell r="B32" t="str">
            <v>Verbindungsweg (B 72 - B 73)</v>
          </cell>
          <cell r="D32">
            <v>3</v>
          </cell>
          <cell r="G32">
            <v>3</v>
          </cell>
        </row>
        <row r="33">
          <cell r="B33" t="str">
            <v>Südburgenland Paradiesroute</v>
          </cell>
          <cell r="C33">
            <v>42140</v>
          </cell>
          <cell r="D33">
            <v>260</v>
          </cell>
        </row>
        <row r="35">
          <cell r="B35" t="str">
            <v>Summe</v>
          </cell>
        </row>
      </sheetData>
      <sheetData sheetId="3">
        <row r="20">
          <cell r="C20">
            <v>321.5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workbookViewId="0">
      <pane xSplit="1" ySplit="2" topLeftCell="B42" activePane="bottomRight" state="frozen"/>
      <selection pane="topRight" activeCell="B1" sqref="B1"/>
      <selection pane="bottomLeft" activeCell="A3" sqref="A3"/>
      <selection pane="bottomRight" activeCell="M15" sqref="M15:M84"/>
    </sheetView>
  </sheetViews>
  <sheetFormatPr baseColWidth="10" defaultColWidth="13.33203125" defaultRowHeight="13.2" x14ac:dyDescent="0.3"/>
  <cols>
    <col min="1" max="1" width="6.33203125" style="34" bestFit="1" customWidth="1"/>
    <col min="2" max="2" width="48.88671875" style="2" bestFit="1" customWidth="1"/>
    <col min="3" max="3" width="12.109375" style="35" bestFit="1" customWidth="1"/>
    <col min="4" max="4" width="10.44140625" style="36" bestFit="1" customWidth="1"/>
    <col min="5" max="6" width="6" style="37" customWidth="1"/>
    <col min="7" max="11" width="6" style="38" customWidth="1"/>
    <col min="12" max="12" width="14.21875" style="2" customWidth="1"/>
    <col min="13" max="16384" width="13.33203125" style="2"/>
  </cols>
  <sheetData>
    <row r="1" spans="1:12" x14ac:dyDescent="0.3">
      <c r="A1" s="96" t="s">
        <v>0</v>
      </c>
      <c r="B1" s="97"/>
      <c r="C1" s="39" t="s">
        <v>1</v>
      </c>
      <c r="D1" s="40" t="s">
        <v>2</v>
      </c>
      <c r="E1" s="68" t="s">
        <v>3</v>
      </c>
      <c r="F1" s="41" t="s">
        <v>4</v>
      </c>
      <c r="G1" s="42" t="s">
        <v>5</v>
      </c>
      <c r="H1" s="43" t="s">
        <v>6</v>
      </c>
      <c r="I1" s="44" t="s">
        <v>7</v>
      </c>
      <c r="J1" s="45" t="s">
        <v>8</v>
      </c>
      <c r="K1" s="46" t="s">
        <v>9</v>
      </c>
      <c r="L1" s="77" t="s">
        <v>10</v>
      </c>
    </row>
    <row r="2" spans="1:12" ht="13.8" thickBot="1" x14ac:dyDescent="0.35">
      <c r="A2" s="47" t="s">
        <v>16</v>
      </c>
      <c r="B2" s="48"/>
      <c r="C2" s="49"/>
      <c r="D2" s="40" t="s">
        <v>11</v>
      </c>
      <c r="E2" s="60" t="s">
        <v>11</v>
      </c>
      <c r="F2" s="50" t="s">
        <v>11</v>
      </c>
      <c r="G2" s="51" t="s">
        <v>11</v>
      </c>
      <c r="H2" s="52" t="s">
        <v>11</v>
      </c>
      <c r="I2" s="53" t="s">
        <v>11</v>
      </c>
      <c r="J2" s="54" t="s">
        <v>11</v>
      </c>
      <c r="K2" s="55" t="s">
        <v>11</v>
      </c>
      <c r="L2" s="4"/>
    </row>
    <row r="3" spans="1:12" x14ac:dyDescent="0.3">
      <c r="A3" s="5" t="str">
        <f>'[1] Nord'!A3</f>
        <v>B 10</v>
      </c>
      <c r="B3" s="6" t="str">
        <f>'[1] Nord'!B3</f>
        <v>Neusiedlerseeradweg</v>
      </c>
      <c r="C3" s="7">
        <f>'[1] Nord'!C3</f>
        <v>30472</v>
      </c>
      <c r="D3" s="8">
        <f>'[1] Nord'!D3</f>
        <v>95</v>
      </c>
      <c r="E3" s="1">
        <f>'[1] Nord'!E3</f>
        <v>55</v>
      </c>
      <c r="F3" s="9">
        <f>'[1] Nord'!F3</f>
        <v>40</v>
      </c>
      <c r="G3" s="10">
        <f>'[1] Nord'!G3</f>
        <v>0</v>
      </c>
      <c r="H3" s="11">
        <f>'[1] Nord'!H3</f>
        <v>0</v>
      </c>
      <c r="I3" s="12"/>
      <c r="J3" s="13"/>
      <c r="K3" s="14"/>
      <c r="L3" s="4"/>
    </row>
    <row r="4" spans="1:12" x14ac:dyDescent="0.3">
      <c r="A4" s="5" t="str">
        <f>'[1] Nord'!A4</f>
        <v>B 11</v>
      </c>
      <c r="B4" s="6" t="str">
        <f>'[1] Nord'!B4</f>
        <v>Leitharadweg</v>
      </c>
      <c r="C4" s="7">
        <f>'[1] Nord'!C4</f>
        <v>0</v>
      </c>
      <c r="D4" s="8">
        <f>'[1] Nord'!D4</f>
        <v>61</v>
      </c>
      <c r="E4" s="1">
        <f>'[1] Nord'!E4</f>
        <v>0</v>
      </c>
      <c r="F4" s="9">
        <f>'[1] Nord'!F4</f>
        <v>61</v>
      </c>
      <c r="G4" s="10">
        <f>'[1] Nord'!G4</f>
        <v>0</v>
      </c>
      <c r="H4" s="11">
        <f>'[1] Nord'!H4</f>
        <v>0</v>
      </c>
      <c r="I4" s="12"/>
      <c r="J4" s="13"/>
      <c r="K4" s="14"/>
      <c r="L4" s="4"/>
    </row>
    <row r="5" spans="1:12" x14ac:dyDescent="0.3">
      <c r="A5" s="5" t="str">
        <f>'[1] Nord'!A5</f>
        <v>B 12</v>
      </c>
      <c r="B5" s="6" t="str">
        <f>'[1] Nord'!B5</f>
        <v>Kirschblütenradweg</v>
      </c>
      <c r="C5" s="7">
        <f>'[1] Nord'!C5</f>
        <v>0</v>
      </c>
      <c r="D5" s="8">
        <f>'[1] Nord'!D5</f>
        <v>43</v>
      </c>
      <c r="E5" s="1">
        <f>'[1] Nord'!E5</f>
        <v>14</v>
      </c>
      <c r="F5" s="9">
        <f>'[1] Nord'!F5</f>
        <v>29</v>
      </c>
      <c r="G5" s="10">
        <f>'[1] Nord'!G5</f>
        <v>0</v>
      </c>
      <c r="H5" s="11">
        <f>'[1] Nord'!H5</f>
        <v>0</v>
      </c>
      <c r="I5" s="12"/>
      <c r="J5" s="13"/>
      <c r="K5" s="14"/>
      <c r="L5" s="4"/>
    </row>
    <row r="6" spans="1:12" x14ac:dyDescent="0.3">
      <c r="A6" s="5" t="str">
        <f>'[1] Nord'!A6</f>
        <v>B 13</v>
      </c>
      <c r="B6" s="6" t="str">
        <f>'[1] Nord'!B6</f>
        <v>Radwegverbindung (B 10 - B 30)</v>
      </c>
      <c r="C6" s="7">
        <f>'[1] Nord'!C6</f>
        <v>0</v>
      </c>
      <c r="D6" s="8">
        <f>'[1] Nord'!D6</f>
        <v>18</v>
      </c>
      <c r="E6" s="1">
        <f>'[1] Nord'!E6</f>
        <v>0</v>
      </c>
      <c r="F6" s="9">
        <f>'[1] Nord'!F6</f>
        <v>14</v>
      </c>
      <c r="G6" s="10">
        <f>'[1] Nord'!G6</f>
        <v>4</v>
      </c>
      <c r="H6" s="11">
        <f>'[1] Nord'!H6</f>
        <v>0</v>
      </c>
      <c r="I6" s="12"/>
      <c r="J6" s="13"/>
      <c r="K6" s="14"/>
      <c r="L6" s="4"/>
    </row>
    <row r="7" spans="1:12" x14ac:dyDescent="0.3">
      <c r="A7" s="5" t="str">
        <f>'[1] Nord'!A7</f>
        <v>B 14</v>
      </c>
      <c r="B7" s="6" t="str">
        <f>'[1] Nord'!B7</f>
        <v>Eisenstadt - Sopron</v>
      </c>
      <c r="C7" s="7">
        <f>'[1] Nord'!C7</f>
        <v>39348</v>
      </c>
      <c r="D7" s="8">
        <f>'[1] Nord'!D7</f>
        <v>20</v>
      </c>
      <c r="E7" s="1">
        <f>'[1] Nord'!E7</f>
        <v>0</v>
      </c>
      <c r="F7" s="9">
        <f>'[1] Nord'!F7</f>
        <v>20</v>
      </c>
      <c r="G7" s="10">
        <f>'[1] Nord'!G7</f>
        <v>0</v>
      </c>
      <c r="H7" s="11">
        <f>'[1] Nord'!H7</f>
        <v>0</v>
      </c>
      <c r="I7" s="12"/>
      <c r="J7" s="13"/>
      <c r="K7" s="14"/>
      <c r="L7" s="4"/>
    </row>
    <row r="8" spans="1:12" x14ac:dyDescent="0.3">
      <c r="A8" s="5">
        <f>'[1] Nord'!A8</f>
        <v>0</v>
      </c>
      <c r="B8" s="6" t="str">
        <f>'[1] Nord'!B8</f>
        <v>Festivalradweg</v>
      </c>
      <c r="C8" s="7">
        <f>'[1] Nord'!C8</f>
        <v>42190</v>
      </c>
      <c r="D8" s="8">
        <f>'[1] Nord'!D8</f>
        <v>65</v>
      </c>
      <c r="E8" s="1">
        <f>'[1] Nord'!E8</f>
        <v>0</v>
      </c>
      <c r="F8" s="9">
        <f>'[1] Nord'!F8</f>
        <v>65</v>
      </c>
      <c r="G8" s="10">
        <f>'[1] Nord'!G8</f>
        <v>0</v>
      </c>
      <c r="H8" s="11">
        <f>'[1] Nord'!H8</f>
        <v>0</v>
      </c>
      <c r="I8" s="12"/>
      <c r="J8" s="13"/>
      <c r="K8" s="14"/>
      <c r="L8" s="4"/>
    </row>
    <row r="9" spans="1:12" x14ac:dyDescent="0.3">
      <c r="A9" s="5" t="str">
        <f>'[1] Nord'!A9</f>
        <v>B 20</v>
      </c>
      <c r="B9" s="6" t="str">
        <f>'[1] Nord'!B9</f>
        <v>Lackenradweg</v>
      </c>
      <c r="C9" s="7">
        <f>'[1] Nord'!C9</f>
        <v>32632</v>
      </c>
      <c r="D9" s="8">
        <f>'[1] Nord'!D9</f>
        <v>48</v>
      </c>
      <c r="E9" s="1">
        <f>'[1] Nord'!E9</f>
        <v>48</v>
      </c>
      <c r="F9" s="9">
        <f>'[1] Nord'!F9</f>
        <v>0</v>
      </c>
      <c r="G9" s="10">
        <f>'[1] Nord'!G9</f>
        <v>0</v>
      </c>
      <c r="H9" s="11">
        <f>'[1] Nord'!H9</f>
        <v>0</v>
      </c>
      <c r="I9" s="12"/>
      <c r="J9" s="13"/>
      <c r="K9" s="14"/>
      <c r="L9" s="4"/>
    </row>
    <row r="10" spans="1:12" x14ac:dyDescent="0.3">
      <c r="A10" s="5" t="str">
        <f>'[1] Nord'!A10</f>
        <v>B 21</v>
      </c>
      <c r="B10" s="6" t="str">
        <f>'[1] Nord'!B10</f>
        <v>1. Verb. Donauradweg-Neusiedlerseeweg</v>
      </c>
      <c r="C10" s="7">
        <f>'[1] Nord'!C10</f>
        <v>33053</v>
      </c>
      <c r="D10" s="8">
        <f>'[1] Nord'!D10</f>
        <v>29</v>
      </c>
      <c r="E10" s="1">
        <f>'[1] Nord'!E10</f>
        <v>29</v>
      </c>
      <c r="F10" s="9">
        <f>'[1] Nord'!F10</f>
        <v>0</v>
      </c>
      <c r="G10" s="10">
        <f>'[1] Nord'!G10</f>
        <v>0</v>
      </c>
      <c r="H10" s="11">
        <f>'[1] Nord'!H10</f>
        <v>0</v>
      </c>
      <c r="I10" s="12"/>
      <c r="J10" s="13"/>
      <c r="K10" s="14"/>
      <c r="L10" s="4"/>
    </row>
    <row r="11" spans="1:12" x14ac:dyDescent="0.3">
      <c r="A11" s="5" t="str">
        <f>'[1] Nord'!A11</f>
        <v>B 21</v>
      </c>
      <c r="B11" s="6" t="str">
        <f>'[1] Nord'!B11</f>
        <v>2. Verb. Donauradweg-Neusiedlerseeweg</v>
      </c>
      <c r="C11" s="7">
        <f>'[1] Nord'!C11</f>
        <v>34516</v>
      </c>
      <c r="D11" s="8">
        <f>'[1] Nord'!D11</f>
        <v>19</v>
      </c>
      <c r="E11" s="1">
        <f>'[1] Nord'!E11</f>
        <v>19</v>
      </c>
      <c r="F11" s="9">
        <f>'[1] Nord'!F11</f>
        <v>0</v>
      </c>
      <c r="G11" s="10">
        <f>'[1] Nord'!G11</f>
        <v>0</v>
      </c>
      <c r="H11" s="11">
        <f>'[1] Nord'!H11</f>
        <v>0</v>
      </c>
      <c r="I11" s="12"/>
      <c r="J11" s="13"/>
      <c r="K11" s="14"/>
      <c r="L11" s="4"/>
    </row>
    <row r="12" spans="1:12" x14ac:dyDescent="0.3">
      <c r="A12" s="5" t="str">
        <f>'[1] Nord'!A12</f>
        <v>B 22</v>
      </c>
      <c r="B12" s="6" t="str">
        <f>'[1] Nord'!B12</f>
        <v>Hansagradweg (inkl. Verbindung Tadten - Wallern)</v>
      </c>
      <c r="C12" s="7">
        <f>'[1] Nord'!C12</f>
        <v>36686</v>
      </c>
      <c r="D12" s="8">
        <f>'[1] Nord'!D12</f>
        <v>60</v>
      </c>
      <c r="E12" s="1">
        <f>'[1] Nord'!E12</f>
        <v>60</v>
      </c>
      <c r="F12" s="9">
        <f>'[1] Nord'!F12</f>
        <v>0</v>
      </c>
      <c r="G12" s="10">
        <f>'[1] Nord'!G12</f>
        <v>0</v>
      </c>
      <c r="H12" s="11">
        <f>'[1] Nord'!H12</f>
        <v>0</v>
      </c>
      <c r="I12" s="12"/>
      <c r="J12" s="13"/>
      <c r="K12" s="14"/>
      <c r="L12" s="4"/>
    </row>
    <row r="13" spans="1:12" x14ac:dyDescent="0.3">
      <c r="A13" s="5" t="str">
        <f>'[1] Nord'!A13</f>
        <v>B 23</v>
      </c>
      <c r="B13" s="6" t="str">
        <f>'[1] Nord'!B13</f>
        <v>Kulturradweg</v>
      </c>
      <c r="C13" s="7">
        <f>'[1] Nord'!C13</f>
        <v>33783</v>
      </c>
      <c r="D13" s="8">
        <f>'[1] Nord'!D13</f>
        <v>34</v>
      </c>
      <c r="E13" s="1">
        <f>'[1] Nord'!E13</f>
        <v>34</v>
      </c>
      <c r="F13" s="9">
        <f>'[1] Nord'!F13</f>
        <v>0</v>
      </c>
      <c r="G13" s="10">
        <f>'[1] Nord'!G13</f>
        <v>0</v>
      </c>
      <c r="H13" s="11">
        <f>'[1] Nord'!H13</f>
        <v>0</v>
      </c>
      <c r="I13" s="12"/>
      <c r="J13" s="13"/>
      <c r="K13" s="14"/>
      <c r="L13" s="4"/>
    </row>
    <row r="14" spans="1:12" x14ac:dyDescent="0.3">
      <c r="A14" s="5" t="str">
        <f>'[1] Nord'!A14</f>
        <v>B 24</v>
      </c>
      <c r="B14" s="6" t="str">
        <f>'[1] Nord'!B14</f>
        <v>Radwegverbindung  B 23 zu B 10 bzw. B 20 (über Podersdorf)</v>
      </c>
      <c r="C14" s="7">
        <f>'[1] Nord'!C14</f>
        <v>36337</v>
      </c>
      <c r="D14" s="8">
        <f>'[1] Nord'!D14</f>
        <v>8</v>
      </c>
      <c r="E14" s="1">
        <f>'[1] Nord'!E14</f>
        <v>8</v>
      </c>
      <c r="F14" s="9">
        <f>'[1] Nord'!F14</f>
        <v>0</v>
      </c>
      <c r="G14" s="10">
        <f>'[1] Nord'!G14</f>
        <v>0</v>
      </c>
      <c r="H14" s="11">
        <f>'[1] Nord'!H14</f>
        <v>0</v>
      </c>
      <c r="I14" s="12"/>
      <c r="J14" s="13"/>
      <c r="K14" s="14"/>
      <c r="L14" s="4"/>
    </row>
    <row r="15" spans="1:12" x14ac:dyDescent="0.3">
      <c r="A15" s="5" t="str">
        <f>'[1] Nord'!A15</f>
        <v>B 25</v>
      </c>
      <c r="B15" s="6" t="str">
        <f>'[1] Nord'!B15</f>
        <v>Radwegverbindung B 10 - B 23 (über Weiden/See)</v>
      </c>
      <c r="C15" s="7">
        <f>'[1] Nord'!C15</f>
        <v>0</v>
      </c>
      <c r="D15" s="8">
        <f>'[1] Nord'!D15</f>
        <v>5</v>
      </c>
      <c r="E15" s="1">
        <f>'[1] Nord'!E15</f>
        <v>5</v>
      </c>
      <c r="F15" s="9">
        <f>'[1] Nord'!F15</f>
        <v>0</v>
      </c>
      <c r="G15" s="10">
        <f>'[1] Nord'!G15</f>
        <v>0</v>
      </c>
      <c r="H15" s="11">
        <f>'[1] Nord'!H15</f>
        <v>0</v>
      </c>
      <c r="I15" s="12"/>
      <c r="J15" s="13"/>
      <c r="K15" s="14"/>
      <c r="L15" s="4"/>
    </row>
    <row r="16" spans="1:12" x14ac:dyDescent="0.3">
      <c r="A16" s="5" t="str">
        <f>'[1] Nord'!A16</f>
        <v>B 26</v>
      </c>
      <c r="B16" s="6" t="str">
        <f>'[1] Nord'!B16</f>
        <v>Radwegverbindung Donau-Nationalpark Neusiedlersee</v>
      </c>
      <c r="C16" s="7">
        <f>'[1] Nord'!C16</f>
        <v>36825</v>
      </c>
      <c r="D16" s="8">
        <f>'[1] Nord'!D16</f>
        <v>48</v>
      </c>
      <c r="E16" s="1">
        <f>'[1] Nord'!E16</f>
        <v>48</v>
      </c>
      <c r="F16" s="9">
        <f>'[1] Nord'!F16</f>
        <v>0</v>
      </c>
      <c r="G16" s="10">
        <f>'[1] Nord'!G16</f>
        <v>0</v>
      </c>
      <c r="H16" s="11">
        <f>'[1] Nord'!H16</f>
        <v>0</v>
      </c>
      <c r="I16" s="12"/>
      <c r="J16" s="13"/>
      <c r="K16" s="14"/>
      <c r="L16" s="4"/>
    </row>
    <row r="17" spans="1:12" x14ac:dyDescent="0.3">
      <c r="A17" s="5" t="str">
        <f>'[1] Nord'!A17</f>
        <v>B 27</v>
      </c>
      <c r="B17" s="6" t="str">
        <f>'[1] Nord'!B17</f>
        <v>Radweg Lange Lacke</v>
      </c>
      <c r="C17" s="7">
        <f>'[1] Nord'!C17</f>
        <v>39250</v>
      </c>
      <c r="D17" s="8">
        <f>'[1] Nord'!D17</f>
        <v>14</v>
      </c>
      <c r="E17" s="1">
        <f>'[1] Nord'!E17</f>
        <v>14</v>
      </c>
      <c r="F17" s="9">
        <f>'[1] Nord'!F17</f>
        <v>0</v>
      </c>
      <c r="G17" s="10">
        <f>'[1] Nord'!G17</f>
        <v>0</v>
      </c>
      <c r="H17" s="11">
        <f>'[1] Nord'!H17</f>
        <v>0</v>
      </c>
      <c r="I17" s="12"/>
      <c r="J17" s="13"/>
      <c r="K17" s="14"/>
      <c r="L17" s="4"/>
    </row>
    <row r="18" spans="1:12" x14ac:dyDescent="0.3">
      <c r="A18" s="5" t="str">
        <f>'[1] Nord'!A18</f>
        <v>B 28</v>
      </c>
      <c r="B18" s="6" t="str">
        <f>'[1] Nord'!B18</f>
        <v>St. Martins Therme Radwanderweg</v>
      </c>
      <c r="C18" s="7">
        <f>'[1] Nord'!C18</f>
        <v>0</v>
      </c>
      <c r="D18" s="8">
        <f>'[1] Nord'!D18</f>
        <v>7</v>
      </c>
      <c r="E18" s="1">
        <f>'[1] Nord'!E18</f>
        <v>6.5</v>
      </c>
      <c r="F18" s="9">
        <f>'[1] Nord'!F18</f>
        <v>0</v>
      </c>
      <c r="G18" s="10">
        <f>'[1] Nord'!G18</f>
        <v>0</v>
      </c>
      <c r="H18" s="11">
        <f>'[1] Nord'!H18</f>
        <v>0</v>
      </c>
      <c r="I18" s="12"/>
      <c r="J18" s="13"/>
      <c r="K18" s="14"/>
      <c r="L18" s="4"/>
    </row>
    <row r="19" spans="1:12" x14ac:dyDescent="0.3">
      <c r="A19" s="5" t="str">
        <f>'[1] Nord'!A19</f>
        <v>B 211</v>
      </c>
      <c r="B19" s="6" t="str">
        <f>'[1] Nord'!B19</f>
        <v>Heideradweg</v>
      </c>
      <c r="C19" s="7">
        <f>'[1] Nord'!C19</f>
        <v>41539</v>
      </c>
      <c r="D19" s="8">
        <f>'[1] Nord'!D19</f>
        <v>60</v>
      </c>
      <c r="E19" s="1">
        <f>'[1] Nord'!E19</f>
        <v>60</v>
      </c>
      <c r="F19" s="9">
        <f>'[1] Nord'!F19</f>
        <v>0</v>
      </c>
      <c r="G19" s="10">
        <f>'[1] Nord'!G19</f>
        <v>0</v>
      </c>
      <c r="H19" s="11">
        <f>'[1] Nord'!H19</f>
        <v>0</v>
      </c>
      <c r="I19" s="12"/>
      <c r="J19" s="13"/>
      <c r="K19" s="14"/>
      <c r="L19" s="4"/>
    </row>
    <row r="20" spans="1:12" x14ac:dyDescent="0.3">
      <c r="A20" s="5" t="str">
        <f>'[1] Nord'!A20</f>
        <v xml:space="preserve">B 29 </v>
      </c>
      <c r="B20" s="6" t="str">
        <f>'[1] Nord'!B20</f>
        <v>Windradweg</v>
      </c>
      <c r="C20" s="7">
        <f>'[1] Nord'!C20</f>
        <v>41182</v>
      </c>
      <c r="D20" s="8">
        <f>'[1] Nord'!D20</f>
        <v>48</v>
      </c>
      <c r="E20" s="1">
        <f>'[1] Nord'!E20</f>
        <v>48</v>
      </c>
      <c r="F20" s="9">
        <f>'[1] Nord'!F20</f>
        <v>0</v>
      </c>
      <c r="G20" s="10">
        <f>'[1] Nord'!G20</f>
        <v>0</v>
      </c>
      <c r="H20" s="11">
        <f>'[1] Nord'!H20</f>
        <v>0</v>
      </c>
      <c r="I20" s="12"/>
      <c r="J20" s="13"/>
      <c r="K20" s="14"/>
      <c r="L20" s="4"/>
    </row>
    <row r="21" spans="1:12" x14ac:dyDescent="0.3">
      <c r="A21" s="5">
        <f>'[1] Nord'!A21</f>
        <v>0</v>
      </c>
      <c r="B21" s="6" t="str">
        <f>'[1] Nord'!B21</f>
        <v>Entdeckerradweg</v>
      </c>
      <c r="C21" s="7">
        <f>'[1] Nord'!C21</f>
        <v>41089</v>
      </c>
      <c r="D21" s="8">
        <f>'[1] Nord'!D21</f>
        <v>60</v>
      </c>
      <c r="E21" s="1">
        <f>'[1] Nord'!E21</f>
        <v>60</v>
      </c>
      <c r="F21" s="9">
        <f>'[1] Nord'!F21</f>
        <v>0</v>
      </c>
      <c r="G21" s="10">
        <f>'[1] Nord'!G21</f>
        <v>0</v>
      </c>
      <c r="H21" s="11">
        <f>'[1] Nord'!H21</f>
        <v>0</v>
      </c>
      <c r="I21" s="12"/>
      <c r="J21" s="13"/>
      <c r="K21" s="14"/>
      <c r="L21" s="4"/>
    </row>
    <row r="22" spans="1:12" x14ac:dyDescent="0.3">
      <c r="A22" s="5" t="str">
        <f>'[1] Nord'!A22</f>
        <v>B 30</v>
      </c>
      <c r="B22" s="6" t="str">
        <f>'[1] Nord'!B22</f>
        <v>Koglweg</v>
      </c>
      <c r="C22" s="7">
        <f>'[1] Nord'!C22</f>
        <v>32319</v>
      </c>
      <c r="D22" s="8">
        <f>'[1] Nord'!D22</f>
        <v>34</v>
      </c>
      <c r="E22" s="1">
        <f>'[1] Nord'!E22</f>
        <v>0</v>
      </c>
      <c r="F22" s="9">
        <f>'[1] Nord'!F22</f>
        <v>0</v>
      </c>
      <c r="G22" s="10">
        <f>'[1] Nord'!G22</f>
        <v>34</v>
      </c>
      <c r="H22" s="11">
        <f>'[1] Nord'!H22</f>
        <v>0</v>
      </c>
      <c r="I22" s="12"/>
      <c r="J22" s="13"/>
      <c r="K22" s="14"/>
      <c r="L22" s="4"/>
    </row>
    <row r="23" spans="1:12" x14ac:dyDescent="0.3">
      <c r="A23" s="5" t="str">
        <f>'[1] Nord'!A23</f>
        <v>B 31</v>
      </c>
      <c r="B23" s="6" t="str">
        <f>'[1] Nord'!B23</f>
        <v>Radwegverbindung (B 30 - B 10)</v>
      </c>
      <c r="C23" s="7">
        <f>'[1] Nord'!C23</f>
        <v>35679</v>
      </c>
      <c r="D23" s="8">
        <f>'[1] Nord'!D23</f>
        <v>26</v>
      </c>
      <c r="E23" s="1">
        <f>'[1] Nord'!E23</f>
        <v>0</v>
      </c>
      <c r="F23" s="9">
        <f>'[1] Nord'!F23</f>
        <v>23</v>
      </c>
      <c r="G23" s="10">
        <f>'[1] Nord'!G23</f>
        <v>3</v>
      </c>
      <c r="H23" s="11">
        <f>'[1] Nord'!H23</f>
        <v>0</v>
      </c>
      <c r="I23" s="12"/>
      <c r="J23" s="13"/>
      <c r="K23" s="14"/>
      <c r="L23" s="4"/>
    </row>
    <row r="24" spans="1:12" x14ac:dyDescent="0.3">
      <c r="A24" s="5" t="str">
        <f>'[1] Nord'!A24</f>
        <v>B 311</v>
      </c>
      <c r="B24" s="6" t="str">
        <f>'[1] Nord'!B24</f>
        <v>Radwegverbindung (B31 - B 13)</v>
      </c>
      <c r="C24" s="7">
        <f>'[1] Nord'!C24</f>
        <v>0</v>
      </c>
      <c r="D24" s="8">
        <f>'[1] Nord'!D24</f>
        <v>5</v>
      </c>
      <c r="E24" s="1">
        <f>'[1] Nord'!E24</f>
        <v>0</v>
      </c>
      <c r="F24" s="9">
        <f>'[1] Nord'!F24</f>
        <v>4</v>
      </c>
      <c r="G24" s="10">
        <f>'[1] Nord'!G24</f>
        <v>1</v>
      </c>
      <c r="H24" s="11">
        <f>'[1] Nord'!H24</f>
        <v>0</v>
      </c>
      <c r="I24" s="12"/>
      <c r="J24" s="13"/>
      <c r="K24" s="14"/>
      <c r="L24" s="4"/>
    </row>
    <row r="25" spans="1:12" x14ac:dyDescent="0.3">
      <c r="A25" s="5" t="str">
        <f>'[1] Nord'!A25</f>
        <v>B 32</v>
      </c>
      <c r="B25" s="6" t="str">
        <f>'[1] Nord'!B25</f>
        <v>Rosaliaradweg - Neu-Rundkurs - Wr. Neustadt - sopron</v>
      </c>
      <c r="C25" s="7">
        <f>'[1] Nord'!C25</f>
        <v>40811</v>
      </c>
      <c r="D25" s="8">
        <f>'[1] Nord'!D25</f>
        <v>66</v>
      </c>
      <c r="E25" s="1">
        <f>'[1] Nord'!E25</f>
        <v>0</v>
      </c>
      <c r="F25" s="9">
        <f>'[1] Nord'!F25</f>
        <v>0</v>
      </c>
      <c r="G25" s="10">
        <f>'[1] Nord'!G25</f>
        <v>66</v>
      </c>
      <c r="H25" s="11">
        <f>'[1] Nord'!H25</f>
        <v>0</v>
      </c>
      <c r="I25" s="12"/>
      <c r="J25" s="13"/>
      <c r="K25" s="14"/>
      <c r="L25" s="4"/>
    </row>
    <row r="26" spans="1:12" x14ac:dyDescent="0.3">
      <c r="A26" s="5" t="str">
        <f>'[1] Nord'!A26</f>
        <v>B 33</v>
      </c>
      <c r="B26" s="6" t="str">
        <f>'[1] Nord'!B26</f>
        <v>Hexenhügelradweg</v>
      </c>
      <c r="C26" s="7">
        <f>'[1] Nord'!C26</f>
        <v>37765</v>
      </c>
      <c r="D26" s="8">
        <f>'[1] Nord'!D26</f>
        <v>16</v>
      </c>
      <c r="E26" s="1">
        <f>'[1] Nord'!E26</f>
        <v>0</v>
      </c>
      <c r="F26" s="9">
        <f>'[1] Nord'!F26</f>
        <v>2</v>
      </c>
      <c r="G26" s="10">
        <f>'[1] Nord'!G26</f>
        <v>14</v>
      </c>
      <c r="H26" s="11">
        <f>'[1] Nord'!H26</f>
        <v>0</v>
      </c>
      <c r="I26" s="12"/>
      <c r="J26" s="13"/>
      <c r="K26" s="14"/>
      <c r="L26" s="4"/>
    </row>
    <row r="27" spans="1:12" x14ac:dyDescent="0.3">
      <c r="A27" s="5" t="str">
        <f>'[1] Nord'!A27</f>
        <v>B 34</v>
      </c>
      <c r="B27" s="6" t="str">
        <f>'[1] Nord'!B27</f>
        <v>Verbindungsradweg (B33 - Anschluss NÖ)</v>
      </c>
      <c r="C27" s="7">
        <f>'[1] Nord'!C27</f>
        <v>0</v>
      </c>
      <c r="D27" s="8">
        <f>'[1] Nord'!D27</f>
        <v>7</v>
      </c>
      <c r="E27" s="1">
        <f>'[1] Nord'!E27</f>
        <v>0</v>
      </c>
      <c r="F27" s="9">
        <f>'[1] Nord'!F27</f>
        <v>0</v>
      </c>
      <c r="G27" s="10">
        <f>'[1] Nord'!G27</f>
        <v>7</v>
      </c>
      <c r="H27" s="11">
        <f>'[1] Nord'!H27</f>
        <v>0</v>
      </c>
      <c r="I27" s="12"/>
      <c r="J27" s="13"/>
      <c r="K27" s="14"/>
      <c r="L27" s="4"/>
    </row>
    <row r="28" spans="1:12" x14ac:dyDescent="0.3">
      <c r="A28" s="5" t="str">
        <f>'[1] Nord'!A28</f>
        <v>B 40</v>
      </c>
      <c r="B28" s="6" t="str">
        <f>'[1] Nord'!B28</f>
        <v>Rotweinweg</v>
      </c>
      <c r="C28" s="7">
        <f>'[1] Nord'!C28</f>
        <v>32311</v>
      </c>
      <c r="D28" s="8">
        <f>'[1] Nord'!D28</f>
        <v>36</v>
      </c>
      <c r="E28" s="1">
        <f>'[1] Nord'!E28</f>
        <v>0</v>
      </c>
      <c r="F28" s="9">
        <f>'[1] Nord'!F28</f>
        <v>0</v>
      </c>
      <c r="G28" s="10">
        <f>'[1] Nord'!G28</f>
        <v>0</v>
      </c>
      <c r="H28" s="11">
        <f>'[1] Nord'!H28</f>
        <v>36</v>
      </c>
      <c r="I28" s="12"/>
      <c r="J28" s="13"/>
      <c r="K28" s="14"/>
      <c r="L28" s="4"/>
    </row>
    <row r="29" spans="1:12" x14ac:dyDescent="0.3">
      <c r="A29" s="5" t="str">
        <f>'[1] Nord'!A29</f>
        <v>B 41</v>
      </c>
      <c r="B29" s="6" t="str">
        <f>'[1] Nord'!B29</f>
        <v>Rabnitztal - Zöberntalradwanderweg (Erweiterung 11.9.2004)</v>
      </c>
      <c r="C29" s="7">
        <f>'[1] Nord'!C29</f>
        <v>35521</v>
      </c>
      <c r="D29" s="8">
        <f>'[1] Nord'!D29</f>
        <v>36</v>
      </c>
      <c r="E29" s="1">
        <f>'[1] Nord'!E29</f>
        <v>0</v>
      </c>
      <c r="F29" s="9">
        <f>'[1] Nord'!F29</f>
        <v>0</v>
      </c>
      <c r="G29" s="10">
        <f>'[1] Nord'!G29</f>
        <v>0</v>
      </c>
      <c r="H29" s="11">
        <f>'[1] Nord'!H29</f>
        <v>36</v>
      </c>
      <c r="I29" s="12"/>
      <c r="J29" s="13"/>
      <c r="K29" s="14"/>
      <c r="L29" s="4"/>
    </row>
    <row r="30" spans="1:12" x14ac:dyDescent="0.3">
      <c r="A30" s="5" t="str">
        <f>'[1] Nord'!A30</f>
        <v>B 42</v>
      </c>
      <c r="B30" s="6" t="str">
        <f>'[1] Nord'!B30</f>
        <v>Waldquellenradwanderweg</v>
      </c>
      <c r="C30" s="7">
        <f>'[1] Nord'!C30</f>
        <v>33860</v>
      </c>
      <c r="D30" s="8">
        <f>'[1] Nord'!D30</f>
        <v>20</v>
      </c>
      <c r="E30" s="1">
        <f>'[1] Nord'!E30</f>
        <v>0</v>
      </c>
      <c r="F30" s="9">
        <f>'[1] Nord'!F30</f>
        <v>0</v>
      </c>
      <c r="G30" s="10">
        <f>'[1] Nord'!G30</f>
        <v>0</v>
      </c>
      <c r="H30" s="11">
        <f>'[1] Nord'!H30</f>
        <v>20</v>
      </c>
      <c r="I30" s="12"/>
      <c r="J30" s="13"/>
      <c r="K30" s="14"/>
      <c r="L30" s="4"/>
    </row>
    <row r="31" spans="1:12" x14ac:dyDescent="0.3">
      <c r="A31" s="5" t="str">
        <f>'[1] Nord'!A31</f>
        <v>B 43</v>
      </c>
      <c r="B31" s="6" t="str">
        <f>'[1] Nord'!B31</f>
        <v>Waldquellenradwanderweg - Erweiterung</v>
      </c>
      <c r="C31" s="7">
        <f>'[1] Nord'!C31</f>
        <v>0</v>
      </c>
      <c r="D31" s="8">
        <f>'[1] Nord'!D31</f>
        <v>5</v>
      </c>
      <c r="E31" s="1">
        <f>'[1] Nord'!E31</f>
        <v>0</v>
      </c>
      <c r="F31" s="9">
        <f>'[1] Nord'!F31</f>
        <v>0</v>
      </c>
      <c r="G31" s="10">
        <f>'[1] Nord'!G31</f>
        <v>0</v>
      </c>
      <c r="H31" s="11">
        <f>'[1] Nord'!H31</f>
        <v>5</v>
      </c>
      <c r="I31" s="12"/>
      <c r="J31" s="13"/>
      <c r="K31" s="14"/>
      <c r="L31" s="4"/>
    </row>
    <row r="32" spans="1:12" x14ac:dyDescent="0.3">
      <c r="A32" s="5" t="str">
        <f>'[1] Nord'!A32</f>
        <v>B 43</v>
      </c>
      <c r="B32" s="6" t="str">
        <f>'[1] Nord'!B32</f>
        <v>Familienthermenradweg</v>
      </c>
      <c r="C32" s="7">
        <f>'[1] Nord'!C32</f>
        <v>35196</v>
      </c>
      <c r="D32" s="8">
        <f>'[1] Nord'!D32</f>
        <v>20</v>
      </c>
      <c r="E32" s="1">
        <f>'[1] Nord'!E32</f>
        <v>0</v>
      </c>
      <c r="F32" s="9">
        <f>'[1] Nord'!F32</f>
        <v>0</v>
      </c>
      <c r="G32" s="10">
        <f>'[1] Nord'!G32</f>
        <v>0</v>
      </c>
      <c r="H32" s="11">
        <f>'[1] Nord'!H32</f>
        <v>20</v>
      </c>
      <c r="I32" s="12"/>
      <c r="J32" s="13"/>
      <c r="K32" s="14"/>
      <c r="L32" s="4"/>
    </row>
    <row r="33" spans="1:12" x14ac:dyDescent="0.3">
      <c r="A33" s="5" t="str">
        <f>'[1] Nord'!A33</f>
        <v>B 43</v>
      </c>
      <c r="B33" s="6" t="str">
        <f>'[1] Nord'!B33</f>
        <v>1. Erweiterung</v>
      </c>
      <c r="C33" s="7">
        <f>'[1] Nord'!C33</f>
        <v>37801</v>
      </c>
      <c r="D33" s="8">
        <f>'[1] Nord'!D33</f>
        <v>12</v>
      </c>
      <c r="E33" s="1">
        <f>'[1] Nord'!E33</f>
        <v>0</v>
      </c>
      <c r="F33" s="9">
        <f>'[1] Nord'!F33</f>
        <v>0</v>
      </c>
      <c r="G33" s="10">
        <f>'[1] Nord'!G33</f>
        <v>0</v>
      </c>
      <c r="H33" s="11">
        <f>'[1] Nord'!H33</f>
        <v>12</v>
      </c>
      <c r="I33" s="12"/>
      <c r="J33" s="13"/>
      <c r="K33" s="14"/>
      <c r="L33" s="4"/>
    </row>
    <row r="34" spans="1:12" x14ac:dyDescent="0.3">
      <c r="A34" s="5" t="str">
        <f>'[1] Nord'!A34</f>
        <v>B 44</v>
      </c>
      <c r="B34" s="6" t="str">
        <f>'[1] Nord'!B34</f>
        <v>1. Radwegverbindung (B 40 - B 43)</v>
      </c>
      <c r="C34" s="7">
        <f>'[1] Nord'!C34</f>
        <v>0</v>
      </c>
      <c r="D34" s="8">
        <f>'[1] Nord'!D34</f>
        <v>11</v>
      </c>
      <c r="E34" s="1">
        <f>'[1] Nord'!E34</f>
        <v>0</v>
      </c>
      <c r="F34" s="9">
        <f>'[1] Nord'!F34</f>
        <v>0</v>
      </c>
      <c r="G34" s="10">
        <f>'[1] Nord'!G34</f>
        <v>0</v>
      </c>
      <c r="H34" s="11">
        <f>'[1] Nord'!H34</f>
        <v>11</v>
      </c>
      <c r="I34" s="12"/>
      <c r="J34" s="13"/>
      <c r="K34" s="14"/>
      <c r="L34" s="4"/>
    </row>
    <row r="35" spans="1:12" x14ac:dyDescent="0.3">
      <c r="A35" s="5" t="str">
        <f>'[1] Nord'!A35</f>
        <v>B 44</v>
      </c>
      <c r="B35" s="6" t="str">
        <f>'[1] Nord'!B35</f>
        <v>2. Radwegverbindung (B 40 - B 43)</v>
      </c>
      <c r="C35" s="7">
        <f>'[1] Nord'!C35</f>
        <v>0</v>
      </c>
      <c r="D35" s="8">
        <f>'[1] Nord'!D35</f>
        <v>13</v>
      </c>
      <c r="E35" s="1">
        <f>'[1] Nord'!E35</f>
        <v>0</v>
      </c>
      <c r="F35" s="9">
        <f>'[1] Nord'!F35</f>
        <v>0</v>
      </c>
      <c r="G35" s="10">
        <f>'[1] Nord'!G35</f>
        <v>0</v>
      </c>
      <c r="H35" s="11">
        <f>'[1] Nord'!H35</f>
        <v>13</v>
      </c>
      <c r="I35" s="12"/>
      <c r="J35" s="13"/>
      <c r="K35" s="14"/>
      <c r="L35" s="4"/>
    </row>
    <row r="36" spans="1:12" x14ac:dyDescent="0.3">
      <c r="A36" s="5" t="str">
        <f>'[1] Nord'!A36</f>
        <v>B 45</v>
      </c>
      <c r="B36" s="6" t="str">
        <f>'[1] Nord'!B36</f>
        <v>Radwegverbindung (B 41 - B 43)</v>
      </c>
      <c r="C36" s="7">
        <f>'[1] Nord'!C36</f>
        <v>36701</v>
      </c>
      <c r="D36" s="8">
        <f>'[1] Nord'!D36</f>
        <v>20</v>
      </c>
      <c r="E36" s="1">
        <f>'[1] Nord'!E36</f>
        <v>0</v>
      </c>
      <c r="F36" s="9">
        <f>'[1] Nord'!F36</f>
        <v>0</v>
      </c>
      <c r="G36" s="10">
        <f>'[1] Nord'!G36</f>
        <v>0</v>
      </c>
      <c r="H36" s="11">
        <f>'[1] Nord'!H36</f>
        <v>20</v>
      </c>
      <c r="I36" s="12"/>
      <c r="J36" s="13"/>
      <c r="K36" s="14"/>
      <c r="L36" s="4"/>
    </row>
    <row r="37" spans="1:12" x14ac:dyDescent="0.3">
      <c r="A37" s="5" t="str">
        <f>'[1] Nord'!A37</f>
        <v>B 46</v>
      </c>
      <c r="B37" s="6" t="str">
        <f>'[1] Nord'!B37</f>
        <v>Lisztradweg</v>
      </c>
      <c r="C37" s="7">
        <f>'[1] Nord'!C37</f>
        <v>37380</v>
      </c>
      <c r="D37" s="8">
        <f>'[1] Nord'!D37</f>
        <v>27</v>
      </c>
      <c r="E37" s="1">
        <f>'[1] Nord'!E37</f>
        <v>0</v>
      </c>
      <c r="F37" s="9">
        <f>'[1] Nord'!F37</f>
        <v>0</v>
      </c>
      <c r="G37" s="10">
        <f>'[1] Nord'!G37</f>
        <v>0</v>
      </c>
      <c r="H37" s="11">
        <f>'[1] Nord'!H37</f>
        <v>27</v>
      </c>
      <c r="I37" s="12"/>
      <c r="J37" s="13"/>
      <c r="K37" s="14"/>
      <c r="L37" s="4"/>
    </row>
    <row r="38" spans="1:12" x14ac:dyDescent="0.3">
      <c r="A38" s="5" t="str">
        <f>'[1] Nord'!A38</f>
        <v>B 47</v>
      </c>
      <c r="B38" s="6" t="str">
        <f>'[1] Nord'!B38</f>
        <v>Römische Bernsteinstraße RWW</v>
      </c>
      <c r="C38" s="7">
        <f>'[1] Nord'!C38</f>
        <v>37380</v>
      </c>
      <c r="D38" s="8">
        <f>'[1] Nord'!D38</f>
        <v>31</v>
      </c>
      <c r="E38" s="1">
        <f>'[1] Nord'!E38</f>
        <v>0</v>
      </c>
      <c r="F38" s="9">
        <f>'[1] Nord'!F38</f>
        <v>0</v>
      </c>
      <c r="G38" s="10">
        <f>'[1] Nord'!G38</f>
        <v>0</v>
      </c>
      <c r="H38" s="11">
        <f>'[1] Nord'!H38</f>
        <v>31</v>
      </c>
      <c r="I38" s="12"/>
      <c r="J38" s="13"/>
      <c r="K38" s="14"/>
      <c r="L38" s="4"/>
    </row>
    <row r="39" spans="1:12" x14ac:dyDescent="0.3">
      <c r="A39" s="5">
        <f>'[1] Nord'!A39</f>
        <v>0</v>
      </c>
      <c r="B39" s="6" t="str">
        <f>'[1] Nord'!B39</f>
        <v>Radwegverbindung (B 47 - B 40)</v>
      </c>
      <c r="C39" s="7">
        <f>'[1] Nord'!C39</f>
        <v>37380</v>
      </c>
      <c r="D39" s="8">
        <f>'[1] Nord'!D39</f>
        <v>3</v>
      </c>
      <c r="E39" s="1">
        <f>'[1] Nord'!E39</f>
        <v>0</v>
      </c>
      <c r="F39" s="9">
        <f>'[1] Nord'!F39</f>
        <v>0</v>
      </c>
      <c r="G39" s="10">
        <f>'[1] Nord'!G39</f>
        <v>0</v>
      </c>
      <c r="H39" s="11">
        <f>'[1] Nord'!H39</f>
        <v>3</v>
      </c>
      <c r="I39" s="12"/>
      <c r="J39" s="13"/>
      <c r="K39" s="14"/>
      <c r="L39" s="4"/>
    </row>
    <row r="40" spans="1:12" x14ac:dyDescent="0.3">
      <c r="A40" s="5" t="str">
        <f>'[1] Nord'!A40</f>
        <v>B 48</v>
      </c>
      <c r="B40" s="6" t="str">
        <f>'[1] Nord'!B40</f>
        <v>EU-Thermalradwanderweg (2. Erweiterung B 43)</v>
      </c>
      <c r="C40" s="7">
        <f>'[1] Nord'!C40</f>
        <v>37801</v>
      </c>
      <c r="D40" s="8">
        <f>'[1] Nord'!D40</f>
        <v>15</v>
      </c>
      <c r="E40" s="1">
        <f>'[1] Nord'!E40</f>
        <v>0</v>
      </c>
      <c r="F40" s="9">
        <f>'[1] Nord'!F40</f>
        <v>0</v>
      </c>
      <c r="G40" s="10">
        <f>'[1] Nord'!G40</f>
        <v>0</v>
      </c>
      <c r="H40" s="11">
        <f>'[1] Nord'!H40</f>
        <v>15</v>
      </c>
      <c r="I40" s="12"/>
      <c r="J40" s="13"/>
      <c r="K40" s="14"/>
      <c r="L40" s="4"/>
    </row>
    <row r="41" spans="1:12" x14ac:dyDescent="0.3">
      <c r="A41" s="5" t="str">
        <f>'[1] Nord'!A41</f>
        <v>B 49</v>
      </c>
      <c r="B41" s="6" t="str">
        <f>'[1] Nord'!B41</f>
        <v>Naturpark Radwanderweg</v>
      </c>
      <c r="C41" s="7">
        <f>'[1] Nord'!C41</f>
        <v>39264</v>
      </c>
      <c r="D41" s="8">
        <f>'[1] Nord'!D41</f>
        <v>13</v>
      </c>
      <c r="E41" s="1">
        <f>'[1] Nord'!E41</f>
        <v>0</v>
      </c>
      <c r="F41" s="9">
        <f>'[1] Nord'!F41</f>
        <v>0</v>
      </c>
      <c r="G41" s="10">
        <f>'[1] Nord'!G41</f>
        <v>0</v>
      </c>
      <c r="H41" s="11">
        <f>'[1] Nord'!H41</f>
        <v>13</v>
      </c>
      <c r="I41" s="12"/>
      <c r="J41" s="13"/>
      <c r="K41" s="14"/>
      <c r="L41" s="4"/>
    </row>
    <row r="42" spans="1:12" x14ac:dyDescent="0.3">
      <c r="A42" s="15" t="str">
        <f>[1]Süd!A3</f>
        <v>B 50</v>
      </c>
      <c r="B42" s="16" t="str">
        <f>[1]Süd!B3</f>
        <v>Vier Jahreszeiten Radwanderweg</v>
      </c>
      <c r="C42" s="17">
        <f>[1]Süd!C3</f>
        <v>34581</v>
      </c>
      <c r="D42" s="18">
        <f>[1]Süd!D3</f>
        <v>23</v>
      </c>
      <c r="E42" s="3"/>
      <c r="F42" s="19"/>
      <c r="G42" s="20"/>
      <c r="H42" s="21"/>
      <c r="I42" s="22">
        <f>[1]Süd!E3</f>
        <v>23</v>
      </c>
      <c r="J42" s="23">
        <f>[1]Süd!F3</f>
        <v>0</v>
      </c>
      <c r="K42" s="24">
        <f>[1]Süd!G3</f>
        <v>0</v>
      </c>
      <c r="L42" s="4"/>
    </row>
    <row r="43" spans="1:12" x14ac:dyDescent="0.3">
      <c r="A43" s="15">
        <f>[1]Süd!A4</f>
        <v>0</v>
      </c>
      <c r="B43" s="16" t="str">
        <f>[1]Süd!B4</f>
        <v>Verbindung B 50 - B 54 Oberwart - St. Martin</v>
      </c>
      <c r="C43" s="17">
        <f>[1]Süd!C4</f>
        <v>0</v>
      </c>
      <c r="D43" s="18">
        <f>[1]Süd!D4</f>
        <v>4</v>
      </c>
      <c r="E43" s="3"/>
      <c r="F43" s="19"/>
      <c r="G43" s="20"/>
      <c r="H43" s="21"/>
      <c r="I43" s="22">
        <f>[1]Süd!E4</f>
        <v>4</v>
      </c>
      <c r="J43" s="23">
        <f>[1]Süd!F4</f>
        <v>0</v>
      </c>
      <c r="K43" s="24">
        <f>[1]Süd!G4</f>
        <v>0</v>
      </c>
      <c r="L43" s="4"/>
    </row>
    <row r="44" spans="1:12" x14ac:dyDescent="0.3">
      <c r="A44" s="15" t="str">
        <f>[1]Süd!A5</f>
        <v>B 51</v>
      </c>
      <c r="B44" s="16" t="str">
        <f>[1]Süd!B5</f>
        <v>Junioren Rad-WM Strecke</v>
      </c>
      <c r="C44" s="17">
        <f>[1]Süd!C5</f>
        <v>39200</v>
      </c>
      <c r="D44" s="18">
        <f>[1]Süd!D5</f>
        <v>14</v>
      </c>
      <c r="E44" s="3"/>
      <c r="F44" s="19"/>
      <c r="G44" s="20"/>
      <c r="H44" s="21"/>
      <c r="I44" s="22">
        <f>[1]Süd!E5</f>
        <v>14</v>
      </c>
      <c r="J44" s="23">
        <f>[1]Süd!F5</f>
        <v>0</v>
      </c>
      <c r="K44" s="24">
        <f>[1]Süd!G5</f>
        <v>0</v>
      </c>
      <c r="L44" s="4"/>
    </row>
    <row r="45" spans="1:12" x14ac:dyDescent="0.3">
      <c r="A45" s="15" t="str">
        <f>[1]Süd!A6</f>
        <v>B 52</v>
      </c>
      <c r="B45" s="16" t="str">
        <f>[1]Süd!B6</f>
        <v>Rechnitz - Markt Neuhodis</v>
      </c>
      <c r="C45" s="17">
        <f>[1]Süd!C6</f>
        <v>0</v>
      </c>
      <c r="D45" s="18">
        <f>[1]Süd!D6</f>
        <v>2</v>
      </c>
      <c r="E45" s="3"/>
      <c r="F45" s="19"/>
      <c r="G45" s="20"/>
      <c r="H45" s="21"/>
      <c r="I45" s="22">
        <f>[1]Süd!E6</f>
        <v>2</v>
      </c>
      <c r="J45" s="23">
        <f>[1]Süd!F6</f>
        <v>0</v>
      </c>
      <c r="K45" s="24">
        <f>[1]Süd!G6</f>
        <v>0</v>
      </c>
      <c r="L45" s="4"/>
    </row>
    <row r="46" spans="1:12" x14ac:dyDescent="0.3">
      <c r="A46" s="15" t="str">
        <f>[1]Süd!A7</f>
        <v>B 53</v>
      </c>
      <c r="B46" s="16" t="str">
        <f>[1]Süd!B7</f>
        <v>Edelserpentin Radwanderweg</v>
      </c>
      <c r="C46" s="17">
        <f>[1]Süd!C7</f>
        <v>34581</v>
      </c>
      <c r="D46" s="18">
        <f>[1]Süd!D7</f>
        <v>24</v>
      </c>
      <c r="E46" s="3"/>
      <c r="F46" s="19"/>
      <c r="G46" s="20"/>
      <c r="H46" s="21"/>
      <c r="I46" s="22">
        <f>[1]Süd!E7</f>
        <v>24</v>
      </c>
      <c r="J46" s="23">
        <f>[1]Süd!F7</f>
        <v>0</v>
      </c>
      <c r="K46" s="24">
        <f>[1]Süd!G7</f>
        <v>0</v>
      </c>
      <c r="L46" s="4"/>
    </row>
    <row r="47" spans="1:12" s="25" customFormat="1" x14ac:dyDescent="0.3">
      <c r="A47" s="15" t="str">
        <f>[1]Süd!A8</f>
        <v>B 54</v>
      </c>
      <c r="B47" s="16" t="str">
        <f>[1]Süd!B8</f>
        <v>Pinkaradweg</v>
      </c>
      <c r="C47" s="17">
        <f>[1]Süd!C8</f>
        <v>38613</v>
      </c>
      <c r="D47" s="18">
        <f>[1]Süd!D8</f>
        <v>31</v>
      </c>
      <c r="E47" s="3"/>
      <c r="F47" s="19"/>
      <c r="G47" s="20"/>
      <c r="H47" s="21"/>
      <c r="I47" s="22">
        <f>[1]Süd!E8</f>
        <v>31</v>
      </c>
      <c r="J47" s="23">
        <f>[1]Süd!F8</f>
        <v>0</v>
      </c>
      <c r="K47" s="24">
        <f>[1]Süd!G8</f>
        <v>0</v>
      </c>
      <c r="L47" s="4"/>
    </row>
    <row r="48" spans="1:12" x14ac:dyDescent="0.3">
      <c r="A48" s="15" t="str">
        <f>[1]Süd!A9</f>
        <v>B 55</v>
      </c>
      <c r="B48" s="16" t="str">
        <f>[1]Süd!B9</f>
        <v>Berghäuser Radwanderweg</v>
      </c>
      <c r="C48" s="17">
        <f>[1]Süd!C9</f>
        <v>35316</v>
      </c>
      <c r="D48" s="18">
        <f>[1]Süd!D9</f>
        <v>41</v>
      </c>
      <c r="E48" s="3"/>
      <c r="F48" s="19"/>
      <c r="G48" s="20"/>
      <c r="H48" s="21"/>
      <c r="I48" s="22">
        <f>[1]Süd!E9</f>
        <v>31</v>
      </c>
      <c r="J48" s="23">
        <f>[1]Süd!F9</f>
        <v>10</v>
      </c>
      <c r="K48" s="24">
        <f>[1]Süd!G9</f>
        <v>0</v>
      </c>
      <c r="L48" s="4"/>
    </row>
    <row r="49" spans="1:12" x14ac:dyDescent="0.3">
      <c r="A49" s="15" t="str">
        <f>[1]Süd!A10</f>
        <v>B 56</v>
      </c>
      <c r="B49" s="16" t="str">
        <f>[1]Süd!B10</f>
        <v>Stremtalradweg 1. Teil</v>
      </c>
      <c r="C49" s="17">
        <f>[1]Süd!C10</f>
        <v>38494</v>
      </c>
      <c r="D49" s="18">
        <f>[1]Süd!D10</f>
        <v>20</v>
      </c>
      <c r="E49" s="3"/>
      <c r="F49" s="19"/>
      <c r="G49" s="20"/>
      <c r="H49" s="21"/>
      <c r="I49" s="22">
        <f>[1]Süd!E10</f>
        <v>0</v>
      </c>
      <c r="J49" s="23">
        <f>[1]Süd!F10</f>
        <v>20</v>
      </c>
      <c r="K49" s="24">
        <f>[1]Süd!G10</f>
        <v>0</v>
      </c>
      <c r="L49" s="4"/>
    </row>
    <row r="50" spans="1:12" x14ac:dyDescent="0.3">
      <c r="A50" s="15" t="str">
        <f>[1]Süd!A11</f>
        <v>B 56</v>
      </c>
      <c r="B50" s="16" t="str">
        <f>[1]Süd!B11</f>
        <v>Stremtalradweg 2. Teil</v>
      </c>
      <c r="C50" s="17">
        <f>[1]Süd!C11</f>
        <v>39263</v>
      </c>
      <c r="D50" s="18">
        <f>[1]Süd!D11</f>
        <v>2</v>
      </c>
      <c r="E50" s="3"/>
      <c r="F50" s="19"/>
      <c r="G50" s="20"/>
      <c r="H50" s="21"/>
      <c r="I50" s="22">
        <f>[1]Süd!E11</f>
        <v>1</v>
      </c>
      <c r="J50" s="23">
        <f>[1]Süd!F11</f>
        <v>1</v>
      </c>
      <c r="K50" s="24">
        <f>[1]Süd!G11</f>
        <v>0</v>
      </c>
      <c r="L50" s="4"/>
    </row>
    <row r="51" spans="1:12" x14ac:dyDescent="0.3">
      <c r="A51" s="15" t="str">
        <f>[1]Süd!A12</f>
        <v>B 57</v>
      </c>
      <c r="B51" s="16" t="str">
        <f>[1]Süd!B12</f>
        <v xml:space="preserve">Weinidylle-Radweg </v>
      </c>
      <c r="C51" s="17">
        <f>[1]Süd!C12</f>
        <v>36275</v>
      </c>
      <c r="D51" s="18">
        <f>[1]Süd!D12</f>
        <v>61</v>
      </c>
      <c r="E51" s="3"/>
      <c r="F51" s="19"/>
      <c r="G51" s="20"/>
      <c r="H51" s="21"/>
      <c r="I51" s="22">
        <f>[1]Süd!E12</f>
        <v>32</v>
      </c>
      <c r="J51" s="23">
        <f>[1]Süd!F12</f>
        <v>29</v>
      </c>
      <c r="K51" s="24">
        <f>[1]Süd!G12</f>
        <v>0</v>
      </c>
      <c r="L51" s="4"/>
    </row>
    <row r="52" spans="1:12" x14ac:dyDescent="0.3">
      <c r="A52" s="15" t="str">
        <f>[1]Süd!A13</f>
        <v>B 58</v>
      </c>
      <c r="B52" s="16" t="str">
        <f>[1]Süd!B13</f>
        <v>Kohlstatt Radwanderweg</v>
      </c>
      <c r="C52" s="17">
        <f>[1]Süd!C13</f>
        <v>39970</v>
      </c>
      <c r="D52" s="18">
        <f>[1]Süd!D13</f>
        <v>19</v>
      </c>
      <c r="E52" s="3"/>
      <c r="F52" s="19"/>
      <c r="G52" s="20"/>
      <c r="H52" s="21"/>
      <c r="I52" s="22">
        <f>[1]Süd!E13</f>
        <v>19</v>
      </c>
      <c r="J52" s="23">
        <f>[1]Süd!F13</f>
        <v>0</v>
      </c>
      <c r="K52" s="24">
        <f>[1]Süd!G13</f>
        <v>0</v>
      </c>
      <c r="L52" s="4"/>
    </row>
    <row r="53" spans="1:12" x14ac:dyDescent="0.3">
      <c r="A53" s="15" t="str">
        <f>[1]Süd!A14</f>
        <v>B 59</v>
      </c>
      <c r="B53" s="16" t="str">
        <f>[1]Süd!B14</f>
        <v>Verbindung Eisenberg – Csaterberg – Öko-Energieland</v>
      </c>
      <c r="C53" s="17">
        <f>[1]Süd!C14</f>
        <v>40711</v>
      </c>
      <c r="D53" s="18">
        <f>[1]Süd!D14</f>
        <v>13</v>
      </c>
      <c r="E53" s="3"/>
      <c r="F53" s="19"/>
      <c r="G53" s="20"/>
      <c r="H53" s="21"/>
      <c r="I53" s="22">
        <f>[1]Süd!E14</f>
        <v>12</v>
      </c>
      <c r="J53" s="23">
        <f>[1]Süd!F14</f>
        <v>1</v>
      </c>
      <c r="K53" s="24">
        <f>[1]Süd!G14</f>
        <v>0</v>
      </c>
      <c r="L53" s="4"/>
    </row>
    <row r="54" spans="1:12" x14ac:dyDescent="0.3">
      <c r="A54" s="15">
        <f>[1]Süd!A15</f>
        <v>0</v>
      </c>
      <c r="B54" s="16" t="str">
        <f>[1]Süd!B15</f>
        <v>St. Martin Panoramaradweg</v>
      </c>
      <c r="C54" s="17">
        <f>[1]Süd!C15</f>
        <v>41167</v>
      </c>
      <c r="D54" s="18">
        <f>[1]Süd!D15</f>
        <v>70</v>
      </c>
      <c r="E54" s="3"/>
      <c r="F54" s="19"/>
      <c r="G54" s="20"/>
      <c r="H54" s="21"/>
      <c r="I54" s="22">
        <f>[1]Süd!E15</f>
        <v>70</v>
      </c>
      <c r="J54" s="23">
        <f>[1]Süd!F15</f>
        <v>0</v>
      </c>
      <c r="K54" s="24">
        <f>[1]Süd!G15</f>
        <v>0</v>
      </c>
      <c r="L54" s="4"/>
    </row>
    <row r="55" spans="1:12" x14ac:dyDescent="0.3">
      <c r="A55" s="15" t="str">
        <f>[1]Süd!A16</f>
        <v>B 60</v>
      </c>
      <c r="B55" s="16" t="str">
        <f>[1]Süd!B16</f>
        <v>Burg Güssing Radweg</v>
      </c>
      <c r="C55" s="17">
        <f>[1]Süd!C16</f>
        <v>33069</v>
      </c>
      <c r="D55" s="18">
        <f>[1]Süd!D16</f>
        <v>26</v>
      </c>
      <c r="E55" s="3"/>
      <c r="F55" s="19"/>
      <c r="G55" s="20"/>
      <c r="H55" s="21"/>
      <c r="I55" s="22">
        <f>[1]Süd!E16</f>
        <v>0</v>
      </c>
      <c r="J55" s="23">
        <f>[1]Süd!F16</f>
        <v>26</v>
      </c>
      <c r="K55" s="24">
        <f>[1]Süd!G16</f>
        <v>0</v>
      </c>
      <c r="L55" s="4"/>
    </row>
    <row r="56" spans="1:12" x14ac:dyDescent="0.3">
      <c r="A56" s="15" t="str">
        <f>[1]Süd!A17</f>
        <v>B 61</v>
      </c>
      <c r="B56" s="16" t="str">
        <f>[1]Süd!B17</f>
        <v>Wildparkradweg</v>
      </c>
      <c r="C56" s="17">
        <f>[1]Süd!C17</f>
        <v>33069</v>
      </c>
      <c r="D56" s="18">
        <f>[1]Süd!D17</f>
        <v>60</v>
      </c>
      <c r="E56" s="3"/>
      <c r="F56" s="19"/>
      <c r="G56" s="20"/>
      <c r="H56" s="21"/>
      <c r="I56" s="22">
        <f>[1]Süd!E17</f>
        <v>6</v>
      </c>
      <c r="J56" s="23">
        <f>[1]Süd!F17</f>
        <v>54</v>
      </c>
      <c r="K56" s="24">
        <f>[1]Süd!G17</f>
        <v>0</v>
      </c>
      <c r="L56" s="4"/>
    </row>
    <row r="57" spans="1:12" x14ac:dyDescent="0.3">
      <c r="A57" s="15" t="str">
        <f>[1]Süd!A18</f>
        <v>B 62</v>
      </c>
      <c r="B57" s="16" t="str">
        <f>[1]Süd!B18</f>
        <v>Apfelradweg</v>
      </c>
      <c r="C57" s="17">
        <f>[1]Süd!C18</f>
        <v>35329</v>
      </c>
      <c r="D57" s="18">
        <f>[1]Süd!D18</f>
        <v>46</v>
      </c>
      <c r="E57" s="3"/>
      <c r="F57" s="19"/>
      <c r="G57" s="20"/>
      <c r="H57" s="21"/>
      <c r="I57" s="22">
        <f>[1]Süd!E18</f>
        <v>0</v>
      </c>
      <c r="J57" s="23">
        <f>[1]Süd!F18</f>
        <v>46</v>
      </c>
      <c r="K57" s="24">
        <f>[1]Süd!G18</f>
        <v>0</v>
      </c>
      <c r="L57" s="4"/>
    </row>
    <row r="58" spans="1:12" x14ac:dyDescent="0.3">
      <c r="A58" s="15" t="str">
        <f>[1]Süd!A19</f>
        <v>B 63</v>
      </c>
      <c r="B58" s="16" t="str">
        <f>[1]Süd!B19</f>
        <v>Streuobstwiesenradweg</v>
      </c>
      <c r="C58" s="17">
        <f>[1]Süd!C19</f>
        <v>36421</v>
      </c>
      <c r="D58" s="18">
        <f>[1]Süd!D19</f>
        <v>42</v>
      </c>
      <c r="E58" s="3"/>
      <c r="F58" s="19"/>
      <c r="G58" s="20"/>
      <c r="H58" s="21"/>
      <c r="I58" s="22">
        <f>[1]Süd!E19</f>
        <v>0</v>
      </c>
      <c r="J58" s="23">
        <f>[1]Süd!F19</f>
        <v>40</v>
      </c>
      <c r="K58" s="24">
        <f>[1]Süd!G19</f>
        <v>2</v>
      </c>
      <c r="L58" s="4"/>
    </row>
    <row r="59" spans="1:12" x14ac:dyDescent="0.3">
      <c r="A59" s="15" t="str">
        <f>[1]Süd!A20</f>
        <v>B 70</v>
      </c>
      <c r="B59" s="16" t="str">
        <f>[1]Süd!B20</f>
        <v>Raabtal-Neuhauser Hügelland</v>
      </c>
      <c r="C59" s="17">
        <f>[1]Süd!C20</f>
        <v>32642</v>
      </c>
      <c r="D59" s="18">
        <f>[1]Süd!D20</f>
        <v>40</v>
      </c>
      <c r="E59" s="3"/>
      <c r="F59" s="19"/>
      <c r="G59" s="20"/>
      <c r="H59" s="21"/>
      <c r="I59" s="22">
        <f>[1]Süd!E20</f>
        <v>0</v>
      </c>
      <c r="J59" s="23">
        <f>[1]Süd!F20</f>
        <v>0</v>
      </c>
      <c r="K59" s="24">
        <f>[1]Süd!G20</f>
        <v>40</v>
      </c>
      <c r="L59" s="4"/>
    </row>
    <row r="60" spans="1:12" x14ac:dyDescent="0.3">
      <c r="A60" s="15" t="str">
        <f>[1]Süd!A21</f>
        <v>B 71</v>
      </c>
      <c r="B60" s="16" t="str">
        <f>[1]Süd!B21</f>
        <v>Thermenweg</v>
      </c>
      <c r="C60" s="17">
        <f>[1]Süd!C21</f>
        <v>33776</v>
      </c>
      <c r="D60" s="18">
        <f>[1]Süd!D21</f>
        <v>36</v>
      </c>
      <c r="E60" s="3"/>
      <c r="F60" s="19"/>
      <c r="G60" s="20"/>
      <c r="H60" s="21"/>
      <c r="I60" s="22">
        <f>[1]Süd!E21</f>
        <v>0</v>
      </c>
      <c r="J60" s="23">
        <f>[1]Süd!F21</f>
        <v>0</v>
      </c>
      <c r="K60" s="24">
        <f>[1]Süd!G21</f>
        <v>36</v>
      </c>
      <c r="L60" s="4"/>
    </row>
    <row r="61" spans="1:12" x14ac:dyDescent="0.3">
      <c r="A61" s="15" t="str">
        <f>[1]Süd!A22</f>
        <v>B 72</v>
      </c>
      <c r="B61" s="16" t="str">
        <f>[1]Süd!B22</f>
        <v>Uhudlerradwanderweg</v>
      </c>
      <c r="C61" s="17">
        <f>[1]Süd!C22</f>
        <v>33389</v>
      </c>
      <c r="D61" s="18">
        <f>[1]Süd!D22</f>
        <v>38</v>
      </c>
      <c r="E61" s="3"/>
      <c r="F61" s="19"/>
      <c r="G61" s="20"/>
      <c r="H61" s="21"/>
      <c r="I61" s="22">
        <f>[1]Süd!E22</f>
        <v>0</v>
      </c>
      <c r="J61" s="23">
        <f>[1]Süd!F22</f>
        <v>0</v>
      </c>
      <c r="K61" s="24">
        <f>[1]Süd!G22</f>
        <v>38</v>
      </c>
      <c r="L61" s="4"/>
    </row>
    <row r="62" spans="1:12" x14ac:dyDescent="0.3">
      <c r="A62" s="15" t="str">
        <f>[1]Süd!A23</f>
        <v>B 73</v>
      </c>
      <c r="B62" s="16" t="str">
        <f>[1]Süd!B23</f>
        <v>Lahnbachradweg</v>
      </c>
      <c r="C62" s="17">
        <f>[1]Süd!C23</f>
        <v>36421</v>
      </c>
      <c r="D62" s="18">
        <f>[1]Süd!D23</f>
        <v>32</v>
      </c>
      <c r="E62" s="3"/>
      <c r="F62" s="19"/>
      <c r="G62" s="20"/>
      <c r="H62" s="21"/>
      <c r="I62" s="22">
        <f>[1]Süd!E23</f>
        <v>0</v>
      </c>
      <c r="J62" s="23">
        <f>[1]Süd!F23</f>
        <v>0</v>
      </c>
      <c r="K62" s="24">
        <f>[1]Süd!G23</f>
        <v>32</v>
      </c>
      <c r="L62" s="4"/>
    </row>
    <row r="63" spans="1:12" x14ac:dyDescent="0.3">
      <c r="A63" s="15" t="str">
        <f>[1]Süd!A24</f>
        <v>B 75</v>
      </c>
      <c r="B63" s="16" t="str">
        <f>[1]Süd!B24</f>
        <v>Lafnitztalradweg (52km, davon 10 km auf stmk. Gebiet)</v>
      </c>
      <c r="C63" s="17">
        <f>[1]Süd!C24</f>
        <v>37781</v>
      </c>
      <c r="D63" s="18">
        <f>[1]Süd!D24</f>
        <v>42</v>
      </c>
      <c r="E63" s="3"/>
      <c r="F63" s="19"/>
      <c r="G63" s="20"/>
      <c r="H63" s="21"/>
      <c r="I63" s="22">
        <f>[1]Süd!E24</f>
        <v>24</v>
      </c>
      <c r="J63" s="23">
        <f>[1]Süd!F24</f>
        <v>7</v>
      </c>
      <c r="K63" s="24">
        <f>[1]Süd!G24</f>
        <v>11</v>
      </c>
      <c r="L63" s="4"/>
    </row>
    <row r="64" spans="1:12" x14ac:dyDescent="0.3">
      <c r="A64" s="15" t="str">
        <f>[1]Süd!A25</f>
        <v>B 75</v>
      </c>
      <c r="B64" s="16" t="str">
        <f>[1]Süd!B25</f>
        <v>Lafnitztalradweg -Erweiterung</v>
      </c>
      <c r="C64" s="17">
        <f>[1]Süd!C25</f>
        <v>38164</v>
      </c>
      <c r="D64" s="18">
        <f>[1]Süd!D25</f>
        <v>25</v>
      </c>
      <c r="E64" s="3"/>
      <c r="F64" s="19"/>
      <c r="G64" s="20"/>
      <c r="H64" s="21"/>
      <c r="I64" s="22">
        <f>[1]Süd!E25</f>
        <v>0</v>
      </c>
      <c r="J64" s="23">
        <f>[1]Süd!F25</f>
        <v>0</v>
      </c>
      <c r="K64" s="24">
        <f>[1]Süd!G25</f>
        <v>25</v>
      </c>
      <c r="L64" s="4"/>
    </row>
    <row r="65" spans="1:12" x14ac:dyDescent="0.3">
      <c r="A65" s="15" t="str">
        <f>[1]Süd!A26</f>
        <v>B 622</v>
      </c>
      <c r="B65" s="16" t="str">
        <f>[1]Süd!B26</f>
        <v>Verbindungsweg</v>
      </c>
      <c r="C65" s="17">
        <f>[1]Süd!C26</f>
        <v>0</v>
      </c>
      <c r="D65" s="18">
        <f>[1]Süd!D26</f>
        <v>5</v>
      </c>
      <c r="E65" s="3"/>
      <c r="F65" s="19"/>
      <c r="G65" s="20"/>
      <c r="H65" s="21"/>
      <c r="I65" s="22">
        <f>[1]Süd!E26</f>
        <v>0</v>
      </c>
      <c r="J65" s="23">
        <f>[1]Süd!F26</f>
        <v>0</v>
      </c>
      <c r="K65" s="24">
        <f>[1]Süd!G26</f>
        <v>0</v>
      </c>
      <c r="L65" s="4"/>
    </row>
    <row r="66" spans="1:12" x14ac:dyDescent="0.3">
      <c r="A66" s="15" t="str">
        <f>[1]Süd!A27</f>
        <v>B 623</v>
      </c>
      <c r="B66" s="16" t="str">
        <f>[1]Süd!B27</f>
        <v>Limbachradweg</v>
      </c>
      <c r="C66" s="17">
        <f>[1]Süd!C27</f>
        <v>39214</v>
      </c>
      <c r="D66" s="18">
        <f>[1]Süd!D27</f>
        <v>7</v>
      </c>
      <c r="E66" s="3"/>
      <c r="F66" s="19"/>
      <c r="G66" s="20"/>
      <c r="H66" s="21"/>
      <c r="I66" s="22">
        <f>[1]Süd!E27</f>
        <v>0</v>
      </c>
      <c r="J66" s="23">
        <f>[1]Süd!F27</f>
        <v>2</v>
      </c>
      <c r="K66" s="24">
        <f>[1]Süd!G27</f>
        <v>5</v>
      </c>
      <c r="L66" s="4"/>
    </row>
    <row r="67" spans="1:12" x14ac:dyDescent="0.3">
      <c r="A67" s="15" t="str">
        <f>[1]Süd!A28</f>
        <v>B 706</v>
      </c>
      <c r="B67" s="16" t="str">
        <f>[1]Süd!B28</f>
        <v>Verbindungsweg (B 70 - B 71)</v>
      </c>
      <c r="C67" s="17">
        <f>[1]Süd!C28</f>
        <v>0</v>
      </c>
      <c r="D67" s="18">
        <f>[1]Süd!D28</f>
        <v>4</v>
      </c>
      <c r="E67" s="3"/>
      <c r="F67" s="19"/>
      <c r="G67" s="20"/>
      <c r="H67" s="21"/>
      <c r="I67" s="22">
        <f>[1]Süd!E28</f>
        <v>0</v>
      </c>
      <c r="J67" s="23">
        <f>[1]Süd!F28</f>
        <v>0</v>
      </c>
      <c r="K67" s="24">
        <f>[1]Süd!G28</f>
        <v>4</v>
      </c>
      <c r="L67" s="4"/>
    </row>
    <row r="68" spans="1:12" x14ac:dyDescent="0.3">
      <c r="A68" s="15" t="str">
        <f>[1]Süd!A29</f>
        <v>B 713</v>
      </c>
      <c r="B68" s="16" t="str">
        <f>[1]Süd!B29</f>
        <v>Verbindungsweg (B 71 - B 72)</v>
      </c>
      <c r="C68" s="17">
        <f>[1]Süd!C29</f>
        <v>0</v>
      </c>
      <c r="D68" s="18">
        <f>[1]Süd!D29</f>
        <v>4</v>
      </c>
      <c r="E68" s="3"/>
      <c r="F68" s="19"/>
      <c r="G68" s="20"/>
      <c r="H68" s="21"/>
      <c r="I68" s="22">
        <f>[1]Süd!E29</f>
        <v>0</v>
      </c>
      <c r="J68" s="23">
        <f>[1]Süd!F29</f>
        <v>0</v>
      </c>
      <c r="K68" s="24">
        <f>[1]Süd!G29</f>
        <v>4</v>
      </c>
      <c r="L68" s="4"/>
    </row>
    <row r="69" spans="1:12" x14ac:dyDescent="0.3">
      <c r="A69" s="15" t="str">
        <f>[1]Süd!A30</f>
        <v>B 723</v>
      </c>
      <c r="B69" s="16" t="str">
        <f>[1]Süd!B30</f>
        <v>Verbindungsweg (B 73 - B 71 bzw. B 72)</v>
      </c>
      <c r="C69" s="17">
        <f>[1]Süd!C30</f>
        <v>0</v>
      </c>
      <c r="D69" s="18">
        <f>[1]Süd!D30</f>
        <v>3</v>
      </c>
      <c r="E69" s="3"/>
      <c r="F69" s="19"/>
      <c r="G69" s="20"/>
      <c r="H69" s="21"/>
      <c r="I69" s="22">
        <f>[1]Süd!E30</f>
        <v>0</v>
      </c>
      <c r="J69" s="23">
        <f>[1]Süd!F30</f>
        <v>0</v>
      </c>
      <c r="K69" s="24">
        <f>[1]Süd!G30</f>
        <v>3</v>
      </c>
      <c r="L69" s="4"/>
    </row>
    <row r="70" spans="1:12" x14ac:dyDescent="0.3">
      <c r="A70" s="15" t="str">
        <f>[1]Süd!A31</f>
        <v>B 733</v>
      </c>
      <c r="B70" s="16" t="str">
        <f>[1]Süd!B31</f>
        <v>Verbindungsweg (B 73 - B 62)</v>
      </c>
      <c r="C70" s="17">
        <f>[1]Süd!C31</f>
        <v>0</v>
      </c>
      <c r="D70" s="18">
        <f>[1]Süd!D31</f>
        <v>2</v>
      </c>
      <c r="E70" s="3"/>
      <c r="F70" s="19"/>
      <c r="G70" s="20"/>
      <c r="H70" s="21"/>
      <c r="I70" s="22">
        <f>[1]Süd!E31</f>
        <v>0</v>
      </c>
      <c r="J70" s="23">
        <f>[1]Süd!F31</f>
        <v>0</v>
      </c>
      <c r="K70" s="24">
        <f>[1]Süd!G31</f>
        <v>2</v>
      </c>
      <c r="L70" s="4"/>
    </row>
    <row r="71" spans="1:12" x14ac:dyDescent="0.3">
      <c r="A71" s="15" t="str">
        <f>[1]Süd!A32</f>
        <v>B 734</v>
      </c>
      <c r="B71" s="16" t="str">
        <f>[1]Süd!B32</f>
        <v>Verbindungsweg (B 72 - B 73)</v>
      </c>
      <c r="C71" s="17">
        <f>[1]Süd!C32</f>
        <v>0</v>
      </c>
      <c r="D71" s="18">
        <f>[1]Süd!D32</f>
        <v>3</v>
      </c>
      <c r="E71" s="3"/>
      <c r="F71" s="19"/>
      <c r="G71" s="20"/>
      <c r="H71" s="21"/>
      <c r="I71" s="22">
        <f>[1]Süd!E32</f>
        <v>0</v>
      </c>
      <c r="J71" s="23">
        <f>[1]Süd!F32</f>
        <v>0</v>
      </c>
      <c r="K71" s="24">
        <f>[1]Süd!G32</f>
        <v>3</v>
      </c>
      <c r="L71" s="4"/>
    </row>
    <row r="72" spans="1:12" x14ac:dyDescent="0.3">
      <c r="A72" s="15">
        <f>[1]Süd!A33</f>
        <v>0</v>
      </c>
      <c r="B72" s="16" t="str">
        <f>[1]Süd!B33</f>
        <v>Südburgenland Paradiesroute</v>
      </c>
      <c r="C72" s="17">
        <f>[1]Süd!C33</f>
        <v>42140</v>
      </c>
      <c r="D72" s="18">
        <f>[1]Süd!D33</f>
        <v>260</v>
      </c>
      <c r="E72" s="3"/>
      <c r="F72" s="19"/>
      <c r="G72" s="20"/>
      <c r="H72" s="21"/>
      <c r="I72" s="22">
        <f>[1]Süd!E33</f>
        <v>0</v>
      </c>
      <c r="J72" s="23">
        <f>[1]Süd!F33</f>
        <v>0</v>
      </c>
      <c r="K72" s="24">
        <f>[1]Süd!G33</f>
        <v>0</v>
      </c>
      <c r="L72" s="4"/>
    </row>
    <row r="73" spans="1:12" x14ac:dyDescent="0.3">
      <c r="A73" s="15"/>
      <c r="B73" s="16"/>
      <c r="C73" s="17"/>
      <c r="D73" s="18"/>
      <c r="E73" s="3"/>
      <c r="F73" s="19"/>
      <c r="G73" s="20"/>
      <c r="H73" s="21"/>
      <c r="I73" s="22"/>
      <c r="J73" s="23"/>
      <c r="K73" s="24"/>
      <c r="L73" s="4"/>
    </row>
    <row r="74" spans="1:12" s="26" customFormat="1" ht="15.6" x14ac:dyDescent="0.3">
      <c r="A74" s="56">
        <f>[1]Süd!A35</f>
        <v>0</v>
      </c>
      <c r="B74" s="57" t="str">
        <f>[1]Süd!B35</f>
        <v>Summe</v>
      </c>
      <c r="C74" s="58"/>
      <c r="D74" s="59">
        <f>SUM(D3:D73)</f>
        <v>2157</v>
      </c>
      <c r="E74" s="60">
        <f>SUM(E3:E73)</f>
        <v>508.5</v>
      </c>
      <c r="F74" s="50">
        <f t="shared" ref="F74:K74" si="0">SUM(F3:F73)</f>
        <v>258</v>
      </c>
      <c r="G74" s="61">
        <f t="shared" si="0"/>
        <v>129</v>
      </c>
      <c r="H74" s="62">
        <f t="shared" si="0"/>
        <v>262</v>
      </c>
      <c r="I74" s="63">
        <f t="shared" si="0"/>
        <v>293</v>
      </c>
      <c r="J74" s="54">
        <f t="shared" si="0"/>
        <v>236</v>
      </c>
      <c r="K74" s="55">
        <f t="shared" si="0"/>
        <v>205</v>
      </c>
      <c r="L74" s="78"/>
    </row>
    <row r="75" spans="1:12" s="77" customFormat="1" x14ac:dyDescent="0.3">
      <c r="A75" s="64"/>
      <c r="B75" s="65"/>
      <c r="C75" s="66"/>
      <c r="D75" s="67"/>
      <c r="E75" s="68"/>
      <c r="F75" s="69"/>
      <c r="G75" s="70"/>
      <c r="H75" s="71"/>
      <c r="I75" s="72"/>
      <c r="J75" s="54"/>
      <c r="K75" s="55"/>
      <c r="L75" s="48"/>
    </row>
    <row r="76" spans="1:12" s="79" customFormat="1" x14ac:dyDescent="0.3">
      <c r="A76" s="5"/>
      <c r="B76" s="73" t="s">
        <v>14</v>
      </c>
      <c r="C76" s="7"/>
      <c r="D76" s="8">
        <f>[1]MTB!C20</f>
        <v>321.5</v>
      </c>
      <c r="E76" s="1"/>
      <c r="F76" s="9">
        <v>93</v>
      </c>
      <c r="G76" s="10">
        <v>97</v>
      </c>
      <c r="H76" s="11">
        <v>91</v>
      </c>
      <c r="I76" s="27">
        <v>41</v>
      </c>
      <c r="J76" s="23">
        <f>[1]Süd!F34</f>
        <v>0</v>
      </c>
      <c r="K76" s="24">
        <f>[1]Süd!G34</f>
        <v>0</v>
      </c>
      <c r="L76" s="16"/>
    </row>
    <row r="77" spans="1:12" x14ac:dyDescent="0.3">
      <c r="A77" s="28"/>
      <c r="B77" s="29" t="s">
        <v>12</v>
      </c>
      <c r="C77" s="30">
        <v>2001</v>
      </c>
      <c r="D77" s="31">
        <v>276</v>
      </c>
      <c r="E77" s="1">
        <v>45</v>
      </c>
      <c r="F77" s="9">
        <v>35</v>
      </c>
      <c r="G77" s="10">
        <v>23</v>
      </c>
      <c r="H77" s="11">
        <v>44</v>
      </c>
      <c r="I77" s="27">
        <v>61</v>
      </c>
      <c r="J77" s="23">
        <v>30</v>
      </c>
      <c r="K77" s="24">
        <v>38</v>
      </c>
      <c r="L77" s="4"/>
    </row>
    <row r="78" spans="1:12" ht="13.8" thickBot="1" x14ac:dyDescent="0.35">
      <c r="A78" s="32"/>
      <c r="B78" s="29" t="s">
        <v>13</v>
      </c>
      <c r="C78" s="33"/>
      <c r="D78" s="80">
        <v>38</v>
      </c>
      <c r="E78" s="81">
        <v>38</v>
      </c>
      <c r="F78" s="82"/>
      <c r="G78" s="83"/>
      <c r="H78" s="84"/>
      <c r="I78" s="85"/>
      <c r="J78" s="86"/>
      <c r="K78" s="87"/>
      <c r="L78" s="4"/>
    </row>
    <row r="79" spans="1:12" s="77" customFormat="1" ht="13.8" thickBot="1" x14ac:dyDescent="0.35">
      <c r="A79" s="74"/>
      <c r="B79" s="75" t="s">
        <v>15</v>
      </c>
      <c r="C79" s="76"/>
      <c r="D79" s="88">
        <f t="shared" ref="D79:K79" si="1">SUM(D74:D78)</f>
        <v>2792.5</v>
      </c>
      <c r="E79" s="89">
        <f t="shared" si="1"/>
        <v>591.5</v>
      </c>
      <c r="F79" s="90">
        <f>SUM(F74:F78)</f>
        <v>386</v>
      </c>
      <c r="G79" s="91">
        <f t="shared" si="1"/>
        <v>249</v>
      </c>
      <c r="H79" s="92">
        <f t="shared" si="1"/>
        <v>397</v>
      </c>
      <c r="I79" s="93">
        <f t="shared" si="1"/>
        <v>395</v>
      </c>
      <c r="J79" s="94">
        <f t="shared" si="1"/>
        <v>266</v>
      </c>
      <c r="K79" s="95">
        <f t="shared" si="1"/>
        <v>243</v>
      </c>
    </row>
    <row r="80" spans="1:12" ht="13.8" thickTop="1" x14ac:dyDescent="0.3"/>
  </sheetData>
  <mergeCells count="1">
    <mergeCell ref="A1:B1"/>
  </mergeCells>
  <pageMargins left="0.70866141732283472" right="0.15748031496062992" top="0.4" bottom="0.36" header="0.15748031496062992" footer="7.874015748031496E-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Tabelle1!Drucktitel</vt:lpstr>
    </vt:vector>
  </TitlesOfParts>
  <Company>BLRG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Kerstin Winkovitsch</dc:creator>
  <cp:lastModifiedBy>Zoffmann Manuela</cp:lastModifiedBy>
  <cp:lastPrinted>2015-01-26T14:19:49Z</cp:lastPrinted>
  <dcterms:created xsi:type="dcterms:W3CDTF">2012-02-28T09:12:14Z</dcterms:created>
  <dcterms:modified xsi:type="dcterms:W3CDTF">2015-07-13T12:12:12Z</dcterms:modified>
</cp:coreProperties>
</file>