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S:\IT.eGovKonz.Stat\Daten\Tourismus\Monatsbericht\Tour2025\"/>
    </mc:Choice>
  </mc:AlternateContent>
  <xr:revisionPtr revIDLastSave="0" documentId="13_ncr:1_{5E608457-5FDE-41F2-877F-87C391ED5552}" xr6:coauthVersionLast="47" xr6:coauthVersionMax="47" xr10:uidLastSave="{00000000-0000-0000-0000-000000000000}"/>
  <bookViews>
    <workbookView xWindow="-28920" yWindow="-105" windowWidth="29040" windowHeight="15720" tabRatio="898" xr2:uid="{00000000-000D-0000-FFFF-FFFF00000000}"/>
  </bookViews>
  <sheets>
    <sheet name="Deck" sheetId="2" r:id="rId1"/>
    <sheet name="Impr" sheetId="26" r:id="rId2"/>
    <sheet name="Kap1" sheetId="27" r:id="rId3"/>
    <sheet name="Zeit" sheetId="4" r:id="rId4"/>
    <sheet name="Jahr" sheetId="5" r:id="rId5"/>
    <sheet name="GemJ" sheetId="22" r:id="rId6"/>
    <sheet name="Karte" sheetId="34" r:id="rId7"/>
    <sheet name="Kap2" sheetId="28" r:id="rId8"/>
    <sheet name="SoWi" sheetId="6" r:id="rId9"/>
    <sheet name="GemS" sheetId="40" r:id="rId10"/>
    <sheet name="Kap3" sheetId="29" r:id="rId11"/>
    <sheet name="Bgld" sheetId="7" r:id="rId12"/>
    <sheet name="Region" sheetId="8" r:id="rId13"/>
    <sheet name="Herk" sheetId="25" r:id="rId14"/>
    <sheet name="GemM" sheetId="10" r:id="rId15"/>
    <sheet name="Gem20" sheetId="11" r:id="rId16"/>
    <sheet name="Verband" sheetId="41" r:id="rId17"/>
    <sheet name="GemInlAusl" sheetId="14" r:id="rId18"/>
    <sheet name="Mon" sheetId="13" r:id="rId19"/>
    <sheet name="AT DE" sheetId="39" r:id="rId20"/>
  </sheets>
  <definedNames>
    <definedName name="_1__123Graph_ADIAGR_1" hidden="1">'Gem20'!#REF!</definedName>
    <definedName name="_10__123Graph_XDIAGR_3" hidden="1">Bgld!#REF!</definedName>
    <definedName name="_2__123Graph_ADIAGR_2" hidden="1">Bgld!#REF!</definedName>
    <definedName name="_3__123Graph_ADIAGR_3" hidden="1">Bgld!#REF!</definedName>
    <definedName name="_4__123Graph_BDIAGR_1" hidden="1">'Gem20'!#REF!</definedName>
    <definedName name="_5__123Graph_BDIAGR_2" hidden="1">Bgld!#REF!</definedName>
    <definedName name="_6__123Graph_BDIAGR_3" localSheetId="13" hidden="1">Bgld!#REF!</definedName>
    <definedName name="_6__123Graph_BDIAGR_3" localSheetId="7" hidden="1">Bgld!#REF!</definedName>
    <definedName name="_6__123Graph_BDIAGR_3" localSheetId="10" hidden="1">Bgld!#REF!</definedName>
    <definedName name="_6__123Graph_BDIAGR_3" hidden="1">Bgld!#REF!</definedName>
    <definedName name="_7__123Graph_CDIAGR_3" hidden="1">Bgld!#REF!</definedName>
    <definedName name="_8__123Graph_LBL_ADIAGR_1" hidden="1">'Gem20'!#REF!</definedName>
    <definedName name="_9__123Graph_LBL_BDIAGR_1" hidden="1">'Gem20'!#REF!</definedName>
    <definedName name="_Order1" hidden="1">0</definedName>
    <definedName name="_xlnm.Print_Area" localSheetId="19">'AT DE'!$A$1:$G$89</definedName>
    <definedName name="_xlnm.Print_Area" localSheetId="11">Bgld!$J$24:$O$41</definedName>
    <definedName name="_xlnm.Print_Area" localSheetId="0">Deck!$A$1:$E$59</definedName>
    <definedName name="_xlnm.Print_Area" localSheetId="15">'Gem20'!$A$28:$F$46</definedName>
    <definedName name="_xlnm.Print_Area" localSheetId="17">GemInlAusl!$A$1:$G$75,GemInlAusl!$A$66:$G$123</definedName>
    <definedName name="_xlnm.Print_Area" localSheetId="5">GemJ!$A$1:$G$113</definedName>
    <definedName name="_xlnm.Print_Area" localSheetId="14">GemM!$A$1:$G$56,GemM!$A$59:$G$114</definedName>
    <definedName name="_xlnm.Print_Area" localSheetId="9">GemS!$A$1:$G$54,GemS!$A$59:$G$115</definedName>
    <definedName name="_xlnm.Print_Area" localSheetId="13">Herk!$A$1:$H$50,Herk!$J$1:$Q$49</definedName>
    <definedName name="_xlnm.Print_Area" localSheetId="1">Impr!$A$1:$A$64</definedName>
    <definedName name="_xlnm.Print_Area" localSheetId="4">Jahr!$A$1:$G$55</definedName>
    <definedName name="_xlnm.Print_Area" localSheetId="6">Karte!$A$1:$A$58</definedName>
    <definedName name="_xlnm.Print_Area" localSheetId="18">Mon!$A$1:$G$55</definedName>
    <definedName name="_xlnm.Print_Area" localSheetId="12">Region!$A$8:$H$48,Region!$A$51:$H$92,Region!$J$8:$Q$48,Region!$J$51:$Q$91</definedName>
    <definedName name="_xlnm.Print_Area" localSheetId="8">SoWi!$A$1:$G$55</definedName>
    <definedName name="_xlnm.Print_Area" localSheetId="16">Verband!$A$1:$G$30</definedName>
    <definedName name="_xlnm.Print_Area" localSheetId="3">Zeit!$A$1:$G$57</definedName>
    <definedName name="_xlnm.Print_Titles" localSheetId="12">Region!$1:$7</definedName>
    <definedName name="LMFV1">Region!$A$4:$Q$227</definedName>
    <definedName name="NAM">GemM!$A$7:$A$108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6" l="1"/>
  <c r="A58" i="40" l="1"/>
  <c r="F5" i="10" l="1"/>
  <c r="E5" i="10"/>
  <c r="C5" i="10"/>
  <c r="B5" i="10"/>
  <c r="F5" i="40"/>
  <c r="E5" i="40"/>
  <c r="C5" i="40"/>
  <c r="B5" i="40"/>
  <c r="A2" i="7" l="1"/>
  <c r="A2" i="11" l="1"/>
  <c r="A2" i="40" l="1"/>
  <c r="A58" i="22" l="1"/>
  <c r="A2" i="22" l="1"/>
  <c r="B5" i="22"/>
  <c r="C5" i="22"/>
  <c r="E5" i="22"/>
  <c r="F5" i="22"/>
  <c r="F6" i="6" l="1"/>
  <c r="E6" i="6"/>
  <c r="C6" i="6"/>
  <c r="B6" i="6"/>
  <c r="A2" i="10" l="1"/>
  <c r="A2" i="6"/>
  <c r="F5" i="11"/>
  <c r="E5" i="11"/>
  <c r="C5" i="11"/>
  <c r="B5" i="11"/>
  <c r="J2" i="8"/>
  <c r="A2" i="8"/>
  <c r="J2" i="7"/>
  <c r="P6" i="7"/>
  <c r="O6" i="7"/>
  <c r="N6" i="7"/>
  <c r="M6" i="7"/>
  <c r="L6" i="7"/>
  <c r="K6" i="7"/>
  <c r="G6" i="7"/>
  <c r="F6" i="7"/>
  <c r="E6" i="7"/>
  <c r="D6" i="7"/>
  <c r="C6" i="7"/>
  <c r="B6" i="7"/>
  <c r="F6" i="5"/>
  <c r="E6" i="5"/>
  <c r="C6" i="5"/>
  <c r="B6" i="5"/>
  <c r="A2" i="5"/>
  <c r="A1" i="5"/>
</calcChain>
</file>

<file path=xl/sharedStrings.xml><?xml version="1.0" encoding="utf-8"?>
<sst xmlns="http://schemas.openxmlformats.org/spreadsheetml/2006/main" count="1216" uniqueCount="270">
  <si>
    <t>Übernachtungen</t>
  </si>
  <si>
    <t>Jahr</t>
  </si>
  <si>
    <t>Inländer</t>
  </si>
  <si>
    <t>Ausländer</t>
  </si>
  <si>
    <t>absolut</t>
  </si>
  <si>
    <t>relativ</t>
  </si>
  <si>
    <t>1981</t>
  </si>
  <si>
    <t>1991</t>
  </si>
  <si>
    <t>1992</t>
  </si>
  <si>
    <t>1993</t>
  </si>
  <si>
    <t>1994</t>
  </si>
  <si>
    <t>1995</t>
  </si>
  <si>
    <t>1996</t>
  </si>
  <si>
    <t>1997</t>
  </si>
  <si>
    <t>1998</t>
  </si>
  <si>
    <t>1999</t>
  </si>
  <si>
    <t>Jänner</t>
  </si>
  <si>
    <t>Feber</t>
  </si>
  <si>
    <t>März</t>
  </si>
  <si>
    <t>April</t>
  </si>
  <si>
    <t>Mai</t>
  </si>
  <si>
    <t>Juni</t>
  </si>
  <si>
    <t>Juli</t>
  </si>
  <si>
    <t>August</t>
  </si>
  <si>
    <t>September</t>
  </si>
  <si>
    <t>November</t>
  </si>
  <si>
    <t>Region</t>
  </si>
  <si>
    <t>Ankünfte</t>
  </si>
  <si>
    <t>Unterkunftsart</t>
  </si>
  <si>
    <t>Herkunftsland</t>
  </si>
  <si>
    <t xml:space="preserve">% </t>
  </si>
  <si>
    <t>Burgenland</t>
  </si>
  <si>
    <t>Neusiedler See</t>
  </si>
  <si>
    <t>Rosalia</t>
  </si>
  <si>
    <t>Mittelburgenland</t>
  </si>
  <si>
    <t>Oberwart</t>
  </si>
  <si>
    <t>Güssing</t>
  </si>
  <si>
    <t>Jennersdorf</t>
  </si>
  <si>
    <t>Gewerbl. Beherbergungsbetrieb</t>
  </si>
  <si>
    <t xml:space="preserve">    5/4-Stern</t>
  </si>
  <si>
    <t xml:space="preserve">    3-Stern</t>
  </si>
  <si>
    <t xml:space="preserve">    2/1-Stern</t>
  </si>
  <si>
    <t>Privatquartier nicht auf Bauernhof</t>
  </si>
  <si>
    <t>Privatquartier auf Bauernhof</t>
  </si>
  <si>
    <t>Campingplatz</t>
  </si>
  <si>
    <t>Kurheim der Sozialvers.träger</t>
  </si>
  <si>
    <t>Private und öffentliche Kurheime</t>
  </si>
  <si>
    <t>Jugendherberge</t>
  </si>
  <si>
    <t>Ferienwohnung, Ferienhaus</t>
  </si>
  <si>
    <t>Sonstige Unterkunft</t>
  </si>
  <si>
    <t>ausgewählte Herkunftsländer</t>
  </si>
  <si>
    <t>Wien</t>
  </si>
  <si>
    <t>Deutschland</t>
  </si>
  <si>
    <t>Italien</t>
  </si>
  <si>
    <t>Niederlande</t>
  </si>
  <si>
    <t>Polen</t>
  </si>
  <si>
    <t>Vereinigtes Königreich</t>
  </si>
  <si>
    <t>Schweiz und Liechtenstein</t>
  </si>
  <si>
    <t>Ungarn</t>
  </si>
  <si>
    <t>USA</t>
  </si>
  <si>
    <t>übriges Ausland</t>
  </si>
  <si>
    <t>Rumänien</t>
  </si>
  <si>
    <t>Tschechische Republik</t>
  </si>
  <si>
    <t>Region                                         Unterkunftsart</t>
  </si>
  <si>
    <t>Ankünfte und Übernachtungen in den Berichtsgemeinden</t>
  </si>
  <si>
    <t>Gemeinde</t>
  </si>
  <si>
    <t>Apetlon</t>
  </si>
  <si>
    <t>Bruckneudorf</t>
  </si>
  <si>
    <t>Donnerskirchen</t>
  </si>
  <si>
    <t>Eisenstadt</t>
  </si>
  <si>
    <t>Frauenkirchen</t>
  </si>
  <si>
    <t>Gols</t>
  </si>
  <si>
    <t>Illmitz</t>
  </si>
  <si>
    <t>Jois</t>
  </si>
  <si>
    <t>Mönchhof</t>
  </si>
  <si>
    <t>Mörbisch a. See</t>
  </si>
  <si>
    <t>Neusiedl a. See</t>
  </si>
  <si>
    <t>Nickelsdorf</t>
  </si>
  <si>
    <t>Oggau a. Neusiedler See</t>
  </si>
  <si>
    <t>Pamhagen</t>
  </si>
  <si>
    <t>Podersdorf a. See</t>
  </si>
  <si>
    <t>Purbach a. Neusiedler See</t>
  </si>
  <si>
    <t>Rust</t>
  </si>
  <si>
    <t>Sankt Andrä a. Zicksee</t>
  </si>
  <si>
    <t>Weiden a. See</t>
  </si>
  <si>
    <t>Bad Sauerbrunn</t>
  </si>
  <si>
    <t>Mattersburg</t>
  </si>
  <si>
    <t>Neudörfl</t>
  </si>
  <si>
    <t>Horitschon</t>
  </si>
  <si>
    <t>Lockenhaus</t>
  </si>
  <si>
    <t>Lutzmannsburg</t>
  </si>
  <si>
    <t>Oberpullendorf</t>
  </si>
  <si>
    <t>Bad Tatzmannsdorf</t>
  </si>
  <si>
    <t>Bernstein</t>
  </si>
  <si>
    <t>Hannersdorf</t>
  </si>
  <si>
    <t>Markt Sankt Martin</t>
  </si>
  <si>
    <t>Oberschützen</t>
  </si>
  <si>
    <t>Pinkafeld</t>
  </si>
  <si>
    <t>Rechnitz</t>
  </si>
  <si>
    <t>Stadtschlaining</t>
  </si>
  <si>
    <t>Deutsch Schützen-Eisenberg</t>
  </si>
  <si>
    <t>Eberau</t>
  </si>
  <si>
    <t>Heiligenbrunn</t>
  </si>
  <si>
    <t>Rauchwart</t>
  </si>
  <si>
    <t>Stegersbach</t>
  </si>
  <si>
    <t>Die 20 Gemeinden mit den meisten Übernachtungen</t>
  </si>
  <si>
    <t>Deutschkreutz</t>
  </si>
  <si>
    <t>Minihof-Liebau</t>
  </si>
  <si>
    <t>Andau</t>
  </si>
  <si>
    <t>Strem</t>
  </si>
  <si>
    <t>Region                                                  Gemeinde</t>
  </si>
  <si>
    <t>Burgauberg-Neudauberg</t>
  </si>
  <si>
    <t>Kukmirn</t>
  </si>
  <si>
    <t>Kärnten</t>
  </si>
  <si>
    <t>Tirol</t>
  </si>
  <si>
    <t>Großpetersdorf</t>
  </si>
  <si>
    <t>Eisenstadt-Stadt</t>
  </si>
  <si>
    <t>Rust-Stadt</t>
  </si>
  <si>
    <t>Bezirk
Region                                                  Gemeinde</t>
  </si>
  <si>
    <t>Slowakei</t>
  </si>
  <si>
    <t>Russland</t>
  </si>
  <si>
    <t>Zurndorf</t>
  </si>
  <si>
    <t>Marz</t>
  </si>
  <si>
    <t>Neckenmarkt</t>
  </si>
  <si>
    <t>Loipersdorf-Kitzladen</t>
  </si>
  <si>
    <t>Rudersdorf</t>
  </si>
  <si>
    <t>Parndorf</t>
  </si>
  <si>
    <t>Kittsee</t>
  </si>
  <si>
    <t>Pöttsching</t>
  </si>
  <si>
    <t>Schattendorf</t>
  </si>
  <si>
    <t>Kohfidisch</t>
  </si>
  <si>
    <t>insgesamt</t>
  </si>
  <si>
    <t>Niederösterreich</t>
  </si>
  <si>
    <t>Oberösterreich</t>
  </si>
  <si>
    <t>Salzburg</t>
  </si>
  <si>
    <t>Steiermark</t>
  </si>
  <si>
    <t>Vorarlberg</t>
  </si>
  <si>
    <t>Tourismus</t>
  </si>
  <si>
    <t>IMPRESSUM</t>
  </si>
  <si>
    <t>© Statistik Burgenland</t>
  </si>
  <si>
    <t>A-7000 Eisenstadt, Europaplatz 1</t>
  </si>
  <si>
    <t>T: +43 2682 600 2825</t>
  </si>
  <si>
    <t>www.burgenland.at</t>
  </si>
  <si>
    <t>Medieninhaber, Herausgeber und Verleger</t>
  </si>
  <si>
    <t>Statistik Burgenland</t>
  </si>
  <si>
    <t>Amt der Burgenländischen Landesregierung</t>
  </si>
  <si>
    <t>Redaktion und für den Inhalt verantwortlich</t>
  </si>
  <si>
    <t>Mag. Manfred Dreiszker</t>
  </si>
  <si>
    <t>E: manfred.dreiszker@bgld.gv.at</t>
  </si>
  <si>
    <t>Gestaltungskonzept</t>
  </si>
  <si>
    <t>Atelier Unterkirchner Jankoschek, Wien</t>
  </si>
  <si>
    <t>Urheberrecht. Die enthaltenen Daten, Tabellen, Grafiken, Bilder</t>
  </si>
  <si>
    <t>etc. sind urheberrechtlich geschützt. Alle Rechte sind Statistik</t>
  </si>
  <si>
    <t>Burgenland vorbehalten. Nachdruck kostenlos, aber nur mit</t>
  </si>
  <si>
    <t>Quellenangabe möglich.</t>
  </si>
  <si>
    <t>Haftungsausschluss. Statistik Burgenland sowie alle Mitwirkenden</t>
  </si>
  <si>
    <t>an der Publikation haben deren Inhalte sorgfältig</t>
  </si>
  <si>
    <t>recherchiert und erstellt. Fehler können dennoch nicht gänzlich</t>
  </si>
  <si>
    <t>ausgeschlossen werden. Statistik Burgenland und die Genannten</t>
  </si>
  <si>
    <t>übernehmen daher keine Haftung für die Richtigkeit,</t>
  </si>
  <si>
    <t>Vollständigkeit und Aktualität der Inhalte, insbesondere</t>
  </si>
  <si>
    <t>übernehmen sie keinerlei Haftung für eventuelle, unmittelbare</t>
  </si>
  <si>
    <t>oder mittelbare Schäden, die durch die direkte oder indirekte</t>
  </si>
  <si>
    <t>Nutzung der angebotenen Inhalte entstehen.</t>
  </si>
  <si>
    <t>Statistik Burgenland und alle Mitwirkenden legen Wert auf die</t>
  </si>
  <si>
    <t>Gleichberechtigung von Frauen und Männern. Im Sinne einer</t>
  </si>
  <si>
    <t>besseren Lesbarkeit, wird gelegentlich nur die feminine oder</t>
  </si>
  <si>
    <t>die maskuline Form gewählt. Dies impliziert keineswegs eine</t>
  </si>
  <si>
    <t>Benachteiligung des jeweils anderen Geschlechts. Frauen und</t>
  </si>
  <si>
    <t>Männer sollen sich gleichermaßen angesprochen fühlen.</t>
  </si>
  <si>
    <t>Veränderung gegenüber dem Vorjahr</t>
  </si>
  <si>
    <t>Zahl der Betten</t>
  </si>
  <si>
    <t>Übernachtungen nach Unterkunftsart</t>
  </si>
  <si>
    <t>Ankünfte nach Unterkunftsart</t>
  </si>
  <si>
    <t>Übernachtungen nach Unterkunftsart und Region</t>
  </si>
  <si>
    <t>Ankünfte nach Unterkunftsart und Region</t>
  </si>
  <si>
    <t>Dezember</t>
  </si>
  <si>
    <t>Sommer</t>
  </si>
  <si>
    <t>Kroatien</t>
  </si>
  <si>
    <t>Slowenien</t>
  </si>
  <si>
    <t>Bayern</t>
  </si>
  <si>
    <t>Baden Württemberg</t>
  </si>
  <si>
    <t>Nordrhein-Westfalen</t>
  </si>
  <si>
    <t>Mitteldeutschland</t>
  </si>
  <si>
    <t>Norddeutschland</t>
  </si>
  <si>
    <t>Ostdeutschland</t>
  </si>
  <si>
    <t>Berlin</t>
  </si>
  <si>
    <t>China</t>
  </si>
  <si>
    <t>Ukraine</t>
  </si>
  <si>
    <t>Österreich</t>
  </si>
  <si>
    <t>Halbturn</t>
  </si>
  <si>
    <t>Steinbrunn</t>
  </si>
  <si>
    <t>Wiesen</t>
  </si>
  <si>
    <t>Neutal</t>
  </si>
  <si>
    <t>Bundesländer ohne Wien</t>
  </si>
  <si>
    <t>Mörbisch am See</t>
  </si>
  <si>
    <t>Neusiedl am See</t>
  </si>
  <si>
    <t>Oggau am Neusiedler See</t>
  </si>
  <si>
    <t>Podersdorf am See</t>
  </si>
  <si>
    <t>Purbach am Neusiedler See</t>
  </si>
  <si>
    <t>Sankt Andrä am Zicksee</t>
  </si>
  <si>
    <t>Trausdorf an der Wulka</t>
  </si>
  <si>
    <t>Wallern im Burgenland</t>
  </si>
  <si>
    <t>Weiden am See</t>
  </si>
  <si>
    <t>Winden am See</t>
  </si>
  <si>
    <t>Neufeld an der Leitha</t>
  </si>
  <si>
    <t>Neustift an der Lafnitz</t>
  </si>
  <si>
    <t>Ollersdorf im Burgenland</t>
  </si>
  <si>
    <t>Heiligenkreuz im Lafnitztal</t>
  </si>
  <si>
    <t>Neuhaus am Klausenbach</t>
  </si>
  <si>
    <t>Sankt Martin an der Raab</t>
  </si>
  <si>
    <t>Ankünfte nach Regionen und ausgewählten Herkunftsländern</t>
  </si>
  <si>
    <t>Übernachtungen nach Regionen und ausgewählten Herkunftsländern</t>
  </si>
  <si>
    <t>Eisenstadt-Umgebung</t>
  </si>
  <si>
    <t>Breitenbrunn am Neusiedler See</t>
  </si>
  <si>
    <t>Sankt Margarethen im Burgenland</t>
  </si>
  <si>
    <t>Jahresergebnis</t>
  </si>
  <si>
    <t>Oktober</t>
  </si>
  <si>
    <t>Eltendorf</t>
  </si>
  <si>
    <t>Entwicklung der Übernachtungen im Burgenland</t>
  </si>
  <si>
    <t>Klingenbach</t>
  </si>
  <si>
    <t>Gerersdorf-Sulz</t>
  </si>
  <si>
    <t>1971</t>
  </si>
  <si>
    <t>Sonstige</t>
  </si>
  <si>
    <t>Ankünfte und Übernachtungen nach ausgewählten Herkunftsländern im Monat</t>
  </si>
  <si>
    <t>Monat im Vergleich zum Vorjahr</t>
  </si>
  <si>
    <t>E: post.statistik@bgld.gv.at</t>
  </si>
  <si>
    <t>Stabsabteilung Informationstechnologie</t>
  </si>
  <si>
    <t>Ankünfte und Übernachtungen in den Tourismusverbänden</t>
  </si>
  <si>
    <t>Frankreich (inklusive Monaco)</t>
  </si>
  <si>
    <t>Lackenbach</t>
  </si>
  <si>
    <t>Weppersdorf</t>
  </si>
  <si>
    <t>Wörterberg</t>
  </si>
  <si>
    <t>Weichselbaum</t>
  </si>
  <si>
    <t>Tourismusverband</t>
  </si>
  <si>
    <t>Nordburgenland</t>
  </si>
  <si>
    <t>Mittelburgenland-Rosalia</t>
  </si>
  <si>
    <t>Südburgenland</t>
  </si>
  <si>
    <t>Tourismusstatistik-Verordnung 2002 idF. BGBl. II Nr. 24/2012.</t>
  </si>
  <si>
    <t>Redaktionelle Mitarbeit</t>
  </si>
  <si>
    <t>DI Markus Schneider</t>
  </si>
  <si>
    <t>Marianne Popovits</t>
  </si>
  <si>
    <t>E: marianne.popovits@bgld.gv.at</t>
  </si>
  <si>
    <t>T: +43 2682 600 2827</t>
  </si>
  <si>
    <t>Oslip</t>
  </si>
  <si>
    <t>Schützen am Gebirge</t>
  </si>
  <si>
    <t>Tadten</t>
  </si>
  <si>
    <t>Wulkaprodersdorf</t>
  </si>
  <si>
    <t>Grafenschachen</t>
  </si>
  <si>
    <t>Bildein</t>
  </si>
  <si>
    <t>von der Landesstatistik erstellt. Mit Nov. 2023 sind 6 Gemeinden neu hinzu gekommen</t>
  </si>
  <si>
    <t>Da die Statistik Austria neue Gemeinden immer mit dem Monat November aufnimmt,</t>
  </si>
  <si>
    <t>Gesetzliche Grundlage ist das Bundesstatistikgesetz 2000 bzw. die</t>
  </si>
  <si>
    <t xml:space="preserve">ist das erste Jahr immer unvollständig und mit dem Folgejahr nicht vergleichbar. </t>
  </si>
  <si>
    <t xml:space="preserve">Die Tourismusstatistik wird aufgrund der Meldungen von derzeit 87 Berichtsgemeinden </t>
  </si>
  <si>
    <t xml:space="preserve">(Oslip, Schützen, Wulkaprodersdorf, Tadten, Bildein, Grafenschachen). </t>
  </si>
  <si>
    <t>2024</t>
  </si>
  <si>
    <t>Eisenstadt 2025</t>
  </si>
  <si>
    <t>2025</t>
  </si>
  <si>
    <t>Lisa Strommer, BA</t>
  </si>
  <si>
    <t>endgültiges Ergebnis</t>
  </si>
  <si>
    <t>August 2025</t>
  </si>
  <si>
    <t/>
  </si>
  <si>
    <t>August 2024</t>
  </si>
  <si>
    <t>Jänner - August</t>
  </si>
  <si>
    <t>Mai-August</t>
  </si>
  <si>
    <t>Jänner - August 2025</t>
  </si>
  <si>
    <t>Ankünfte und Übernachtungen nach ausgewählten Herkunftsländern im Jahr 2025</t>
  </si>
  <si>
    <t>Ankünfte und Übernachtungen nach ausgewählten Herkunftsländern im Sommer 2025</t>
  </si>
  <si>
    <t>Mai - 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</si>
</sst>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D_M_-;\-* #,##0.00\ _D_M_-;_-* &quot;-&quot;??\ _D_M_-;_-@_-"/>
    <numFmt numFmtId="165" formatCode="0.0%"/>
    <numFmt numFmtId="166" formatCode="#,##0_);\(#,##0\)"/>
    <numFmt numFmtId="167" formatCode="0.000"/>
    <numFmt numFmtId="168" formatCode="_-* #,##0_-;\-* #,##0_-;_-* &quot;-&quot;??_-;_-@_-"/>
    <numFmt numFmtId="169" formatCode="0.0"/>
  </numFmts>
  <fonts count="31">
    <font>
      <sz val="10"/>
      <name val="Arial"/>
    </font>
    <font>
      <sz val="10"/>
      <name val="Arial"/>
      <family val="2"/>
    </font>
    <font>
      <b/>
      <sz val="14"/>
      <name val="Arial"/>
      <family val="2"/>
    </font>
    <font>
      <sz val="12"/>
      <name val="Arial"/>
      <family val="2"/>
    </font>
    <font>
      <sz val="10"/>
      <name val="Arial"/>
      <family val="2"/>
    </font>
    <font>
      <b/>
      <sz val="12"/>
      <name val="Arial"/>
      <family val="2"/>
    </font>
    <font>
      <sz val="12"/>
      <color indexed="10"/>
      <name val="Arial"/>
      <family val="2"/>
    </font>
    <font>
      <sz val="12"/>
      <color indexed="8"/>
      <name val="Arial"/>
      <family val="2"/>
    </font>
    <font>
      <sz val="10"/>
      <color indexed="8"/>
      <name val="Arial"/>
      <family val="2"/>
    </font>
    <font>
      <sz val="14"/>
      <name val="Arial"/>
      <family val="2"/>
    </font>
    <font>
      <sz val="12"/>
      <name val="Arial MT"/>
    </font>
    <font>
      <sz val="10"/>
      <name val="Courier"/>
      <family val="3"/>
    </font>
    <font>
      <sz val="8"/>
      <name val="Arial"/>
      <family val="2"/>
    </font>
    <font>
      <b/>
      <sz val="10"/>
      <name val="Arial"/>
      <family val="2"/>
    </font>
    <font>
      <sz val="8"/>
      <name val="Arial"/>
      <family val="2"/>
    </font>
    <font>
      <sz val="11"/>
      <color indexed="8"/>
      <name val="Arial"/>
      <family val="2"/>
    </font>
    <font>
      <b/>
      <sz val="8"/>
      <name val="Arial"/>
      <family val="2"/>
    </font>
    <font>
      <b/>
      <sz val="28"/>
      <color theme="0" tint="-0.34998626667073579"/>
      <name val="Arial"/>
      <family val="2"/>
    </font>
    <font>
      <sz val="12"/>
      <color rgb="FFFF0000"/>
      <name val="Arial"/>
      <family val="2"/>
    </font>
    <font>
      <b/>
      <sz val="12"/>
      <color rgb="FFFF0000"/>
      <name val="Arial"/>
      <family val="2"/>
    </font>
    <font>
      <sz val="11"/>
      <name val="Arial"/>
      <family val="2"/>
    </font>
    <font>
      <sz val="12"/>
      <color theme="1"/>
      <name val="Arial"/>
      <family val="2"/>
    </font>
    <font>
      <sz val="13"/>
      <color theme="1"/>
      <name val="Arial"/>
      <family val="2"/>
    </font>
    <font>
      <b/>
      <sz val="14"/>
      <color theme="1"/>
      <name val="Arial"/>
      <family val="2"/>
    </font>
    <font>
      <b/>
      <sz val="12"/>
      <color theme="1"/>
      <name val="Arial"/>
      <family val="2"/>
    </font>
    <font>
      <sz val="10"/>
      <color theme="1"/>
      <name val="Arial"/>
      <family val="2"/>
    </font>
    <font>
      <sz val="10"/>
      <color indexed="8"/>
      <name val="Arial"/>
      <family val="2"/>
    </font>
    <font>
      <sz val="8"/>
      <color theme="1"/>
      <name val="Arial"/>
      <family val="2"/>
    </font>
    <font>
      <b/>
      <sz val="12"/>
      <color theme="0" tint="-0.34998626667073579"/>
      <name val="Arial"/>
      <family val="2"/>
    </font>
    <font>
      <b/>
      <sz val="48"/>
      <color theme="0" tint="-0.34998626667073579"/>
      <name val="Arial"/>
      <family val="2"/>
    </font>
    <font>
      <sz val="10"/>
      <color indexed="8"/>
      <name val="Arial"/>
      <family val="2"/>
    </font>
  </fonts>
  <fills count="2">
    <fill>
      <patternFill patternType="none"/>
    </fill>
    <fill>
      <patternFill patternType="gray125"/>
    </fill>
  </fills>
  <borders count="4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right style="thin">
        <color indexed="64"/>
      </right>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s>
  <cellStyleXfs count="12">
    <xf numFmtId="0" fontId="0" fillId="0" borderId="0"/>
    <xf numFmtId="164" fontId="1" fillId="0" borderId="0" applyFont="0" applyFill="0" applyBorder="0" applyAlignment="0" applyProtection="0"/>
    <xf numFmtId="9" fontId="1" fillId="0" borderId="0" applyFont="0" applyFill="0" applyBorder="0" applyAlignment="0" applyProtection="0"/>
    <xf numFmtId="0" fontId="10" fillId="0" borderId="0"/>
    <xf numFmtId="0" fontId="11" fillId="0" borderId="0"/>
    <xf numFmtId="9" fontId="20" fillId="0" borderId="0" applyFont="0" applyFill="0" applyBorder="0" applyAlignment="0" applyProtection="0"/>
    <xf numFmtId="0" fontId="26" fillId="0" borderId="0"/>
    <xf numFmtId="0" fontId="8" fillId="0" borderId="0"/>
    <xf numFmtId="0" fontId="8" fillId="0" borderId="0"/>
    <xf numFmtId="0" fontId="3" fillId="0" borderId="0"/>
    <xf numFmtId="0" fontId="1" fillId="0" borderId="0"/>
    <xf numFmtId="0" fontId="30" fillId="0" borderId="0"/>
  </cellStyleXfs>
  <cellXfs count="290">
    <xf numFmtId="0" fontId="0" fillId="0" borderId="0" xfId="0"/>
    <xf numFmtId="0" fontId="3" fillId="0" borderId="0" xfId="0" applyFont="1"/>
    <xf numFmtId="0" fontId="3" fillId="0" borderId="1" xfId="0" applyFont="1" applyBorder="1"/>
    <xf numFmtId="3" fontId="3" fillId="0" borderId="1" xfId="0" applyNumberFormat="1" applyFont="1" applyBorder="1" applyProtection="1"/>
    <xf numFmtId="165" fontId="3" fillId="0" borderId="1" xfId="0" applyNumberFormat="1" applyFont="1" applyBorder="1" applyProtection="1"/>
    <xf numFmtId="0" fontId="3" fillId="0" borderId="1" xfId="0" applyFont="1" applyBorder="1" applyAlignment="1">
      <alignment horizontal="left"/>
    </xf>
    <xf numFmtId="3" fontId="3" fillId="0" borderId="1" xfId="1" applyNumberFormat="1" applyFont="1" applyBorder="1" applyProtection="1"/>
    <xf numFmtId="3" fontId="3" fillId="0" borderId="0" xfId="0" applyNumberFormat="1" applyFont="1"/>
    <xf numFmtId="165" fontId="3" fillId="0" borderId="2" xfId="2" applyNumberFormat="1" applyFont="1" applyBorder="1"/>
    <xf numFmtId="0" fontId="3" fillId="0" borderId="0" xfId="0" quotePrefix="1" applyFont="1" applyAlignment="1">
      <alignment horizontal="centerContinuous"/>
    </xf>
    <xf numFmtId="0" fontId="3" fillId="0" borderId="0" xfId="0" applyFont="1" applyAlignment="1">
      <alignment horizontal="centerContinuous"/>
    </xf>
    <xf numFmtId="0" fontId="3" fillId="0" borderId="0" xfId="0" applyFont="1" applyAlignment="1">
      <alignment horizontal="right"/>
    </xf>
    <xf numFmtId="0" fontId="5" fillId="0" borderId="0" xfId="0" applyFont="1" applyBorder="1" applyProtection="1"/>
    <xf numFmtId="0" fontId="3" fillId="0" borderId="0" xfId="0" applyFont="1" applyBorder="1"/>
    <xf numFmtId="0" fontId="3" fillId="0" borderId="0" xfId="0" applyFont="1" applyBorder="1" applyAlignment="1">
      <alignment horizontal="right"/>
    </xf>
    <xf numFmtId="0" fontId="3" fillId="0" borderId="1" xfId="0" applyFont="1" applyBorder="1" applyProtection="1"/>
    <xf numFmtId="165" fontId="3" fillId="0" borderId="1" xfId="0" applyNumberFormat="1" applyFont="1" applyBorder="1" applyAlignment="1" applyProtection="1">
      <alignment horizontal="right"/>
    </xf>
    <xf numFmtId="0" fontId="5" fillId="0" borderId="0" xfId="0" applyFont="1" applyBorder="1" applyAlignment="1" applyProtection="1">
      <alignment horizontal="left"/>
    </xf>
    <xf numFmtId="0" fontId="3" fillId="0" borderId="0" xfId="0" applyFont="1" applyBorder="1" applyAlignment="1" applyProtection="1">
      <alignment horizontal="centerContinuous"/>
    </xf>
    <xf numFmtId="0" fontId="3" fillId="0" borderId="0" xfId="0" applyFont="1" applyBorder="1" applyAlignment="1" applyProtection="1">
      <alignment horizontal="right"/>
    </xf>
    <xf numFmtId="0" fontId="3" fillId="0" borderId="0" xfId="0" applyFont="1" applyProtection="1"/>
    <xf numFmtId="0" fontId="5" fillId="0" borderId="0" xfId="0" applyFont="1" applyBorder="1" applyAlignment="1" applyProtection="1">
      <alignment horizontal="centerContinuous"/>
    </xf>
    <xf numFmtId="0" fontId="5" fillId="0" borderId="0" xfId="0" applyFont="1" applyBorder="1" applyAlignment="1" applyProtection="1">
      <alignment horizontal="right"/>
    </xf>
    <xf numFmtId="0" fontId="3" fillId="0" borderId="3" xfId="0" applyFont="1" applyBorder="1" applyProtection="1"/>
    <xf numFmtId="165" fontId="3" fillId="0" borderId="3" xfId="2" applyNumberFormat="1" applyFont="1" applyBorder="1" applyAlignment="1" applyProtection="1">
      <alignment horizontal="right"/>
    </xf>
    <xf numFmtId="165" fontId="3" fillId="0" borderId="3" xfId="2" applyNumberFormat="1" applyFont="1" applyBorder="1" applyProtection="1"/>
    <xf numFmtId="0" fontId="3" fillId="0" borderId="4" xfId="0" applyFont="1" applyBorder="1" applyProtection="1"/>
    <xf numFmtId="165" fontId="3" fillId="0" borderId="4" xfId="2" applyNumberFormat="1" applyFont="1" applyBorder="1" applyAlignment="1" applyProtection="1">
      <alignment horizontal="right"/>
    </xf>
    <xf numFmtId="165" fontId="3" fillId="0" borderId="4" xfId="2" applyNumberFormat="1" applyFont="1" applyBorder="1" applyProtection="1"/>
    <xf numFmtId="0" fontId="3" fillId="0" borderId="5" xfId="0" applyFont="1" applyBorder="1" applyProtection="1"/>
    <xf numFmtId="165" fontId="3" fillId="0" borderId="5" xfId="2" applyNumberFormat="1" applyFont="1" applyBorder="1" applyAlignment="1" applyProtection="1">
      <alignment horizontal="right"/>
    </xf>
    <xf numFmtId="165" fontId="3" fillId="0" borderId="5" xfId="2" applyNumberFormat="1" applyFont="1" applyBorder="1" applyProtection="1"/>
    <xf numFmtId="0" fontId="5" fillId="0" borderId="0" xfId="0" applyFont="1" applyAlignment="1" applyProtection="1">
      <alignment horizontal="left"/>
    </xf>
    <xf numFmtId="0" fontId="5" fillId="0" borderId="0" xfId="0" applyFont="1" applyAlignment="1" applyProtection="1">
      <alignment horizontal="right"/>
    </xf>
    <xf numFmtId="167" fontId="3" fillId="0" borderId="0" xfId="0" applyNumberFormat="1" applyFont="1"/>
    <xf numFmtId="0" fontId="5" fillId="0" borderId="0" xfId="0" applyFont="1" applyProtection="1"/>
    <xf numFmtId="3" fontId="3" fillId="0" borderId="0" xfId="1" applyNumberFormat="1" applyFont="1" applyProtection="1"/>
    <xf numFmtId="165" fontId="3" fillId="0" borderId="0" xfId="0" applyNumberFormat="1" applyFont="1" applyProtection="1"/>
    <xf numFmtId="165" fontId="3" fillId="0" borderId="1" xfId="2" applyNumberFormat="1" applyFont="1" applyBorder="1" applyAlignment="1" applyProtection="1">
      <alignment horizontal="right"/>
    </xf>
    <xf numFmtId="165" fontId="3" fillId="0" borderId="1" xfId="2" applyNumberFormat="1" applyFont="1" applyBorder="1" applyProtection="1"/>
    <xf numFmtId="3" fontId="3" fillId="0" borderId="3" xfId="1" applyNumberFormat="1" applyFont="1" applyBorder="1" applyProtection="1"/>
    <xf numFmtId="3" fontId="3" fillId="0" borderId="4" xfId="1" applyNumberFormat="1" applyFont="1" applyBorder="1" applyProtection="1"/>
    <xf numFmtId="3" fontId="3" fillId="0" borderId="5" xfId="1" applyNumberFormat="1" applyFont="1" applyBorder="1" applyProtection="1"/>
    <xf numFmtId="3" fontId="3" fillId="0" borderId="0" xfId="1" applyNumberFormat="1" applyFont="1" applyAlignment="1" applyProtection="1">
      <alignment horizontal="centerContinuous"/>
    </xf>
    <xf numFmtId="165" fontId="3" fillId="0" borderId="0" xfId="0" applyNumberFormat="1" applyFont="1" applyAlignment="1" applyProtection="1">
      <alignment horizontal="centerContinuous"/>
    </xf>
    <xf numFmtId="0" fontId="3" fillId="0" borderId="0" xfId="0" quotePrefix="1" applyFont="1" applyAlignment="1" applyProtection="1">
      <alignment horizontal="centerContinuous"/>
    </xf>
    <xf numFmtId="168" fontId="3" fillId="0" borderId="0" xfId="1" applyNumberFormat="1" applyFont="1" applyProtection="1"/>
    <xf numFmtId="168" fontId="3" fillId="0" borderId="0" xfId="1" applyNumberFormat="1" applyFont="1"/>
    <xf numFmtId="0" fontId="3" fillId="0" borderId="0" xfId="3" applyFont="1" applyBorder="1"/>
    <xf numFmtId="0" fontId="3" fillId="0" borderId="0" xfId="3" applyFont="1"/>
    <xf numFmtId="0" fontId="3" fillId="0" borderId="0" xfId="3" applyFont="1" applyBorder="1" applyAlignment="1">
      <alignment horizontal="left"/>
    </xf>
    <xf numFmtId="0" fontId="3" fillId="0" borderId="0" xfId="3" applyFont="1" applyBorder="1" applyAlignment="1">
      <alignment horizontal="center"/>
    </xf>
    <xf numFmtId="0" fontId="9" fillId="0" borderId="0" xfId="3" applyFont="1" applyBorder="1" applyAlignment="1">
      <alignment horizontal="center"/>
    </xf>
    <xf numFmtId="0" fontId="3" fillId="0" borderId="0" xfId="3" applyFont="1" applyAlignment="1">
      <alignment horizontal="left"/>
    </xf>
    <xf numFmtId="0" fontId="3" fillId="0" borderId="0" xfId="0" applyFont="1" applyBorder="1" applyProtection="1"/>
    <xf numFmtId="165" fontId="3" fillId="0" borderId="4" xfId="0" applyNumberFormat="1" applyFont="1" applyBorder="1" applyProtection="1"/>
    <xf numFmtId="165" fontId="3" fillId="0" borderId="5" xfId="0" applyNumberFormat="1" applyFont="1" applyBorder="1" applyProtection="1"/>
    <xf numFmtId="166" fontId="3" fillId="0" borderId="0" xfId="0" applyNumberFormat="1" applyFont="1"/>
    <xf numFmtId="169" fontId="3" fillId="0" borderId="0" xfId="0" applyNumberFormat="1" applyFont="1" applyProtection="1"/>
    <xf numFmtId="0" fontId="3" fillId="0" borderId="9" xfId="0" applyFont="1" applyBorder="1" applyProtection="1"/>
    <xf numFmtId="0" fontId="3" fillId="0" borderId="11" xfId="0" applyFont="1" applyBorder="1" applyProtection="1"/>
    <xf numFmtId="0" fontId="3" fillId="0" borderId="2" xfId="0" applyFont="1" applyBorder="1" applyProtection="1"/>
    <xf numFmtId="3" fontId="3" fillId="0" borderId="0" xfId="0" applyNumberFormat="1" applyFont="1" applyBorder="1"/>
    <xf numFmtId="3" fontId="3" fillId="0" borderId="0" xfId="0" applyNumberFormat="1" applyFont="1" applyBorder="1" applyAlignment="1" applyProtection="1">
      <alignment horizontal="centerContinuous"/>
    </xf>
    <xf numFmtId="3" fontId="5" fillId="0" borderId="0" xfId="0" applyNumberFormat="1" applyFont="1" applyBorder="1" applyAlignment="1" applyProtection="1">
      <alignment horizontal="centerContinuous"/>
    </xf>
    <xf numFmtId="3" fontId="3" fillId="0" borderId="3" xfId="0" applyNumberFormat="1" applyFont="1" applyBorder="1" applyProtection="1"/>
    <xf numFmtId="3" fontId="3" fillId="0" borderId="4" xfId="0" applyNumberFormat="1" applyFont="1" applyBorder="1" applyProtection="1"/>
    <xf numFmtId="3" fontId="3" fillId="0" borderId="5" xfId="0" applyNumberFormat="1" applyFont="1" applyBorder="1" applyProtection="1"/>
    <xf numFmtId="3" fontId="5" fillId="0" borderId="0" xfId="0" applyNumberFormat="1" applyFont="1" applyAlignment="1" applyProtection="1">
      <alignment horizontal="centerContinuous"/>
    </xf>
    <xf numFmtId="3" fontId="3" fillId="0" borderId="14" xfId="0" applyNumberFormat="1" applyFont="1" applyBorder="1" applyProtection="1"/>
    <xf numFmtId="3" fontId="3" fillId="0" borderId="15" xfId="0" applyNumberFormat="1" applyFont="1" applyBorder="1" applyProtection="1"/>
    <xf numFmtId="3" fontId="3" fillId="0" borderId="17" xfId="0" applyNumberFormat="1" applyFont="1" applyBorder="1" applyProtection="1"/>
    <xf numFmtId="10" fontId="5" fillId="0" borderId="0" xfId="2" applyNumberFormat="1" applyFont="1" applyAlignment="1" applyProtection="1">
      <alignment horizontal="centerContinuous"/>
    </xf>
    <xf numFmtId="3" fontId="6" fillId="0" borderId="0" xfId="0" applyNumberFormat="1" applyFont="1"/>
    <xf numFmtId="0" fontId="2" fillId="0" borderId="0" xfId="3" applyFont="1" applyBorder="1" applyAlignment="1">
      <alignment horizontal="center"/>
    </xf>
    <xf numFmtId="3" fontId="5" fillId="0" borderId="0" xfId="0" applyNumberFormat="1" applyFont="1" applyBorder="1" applyProtection="1"/>
    <xf numFmtId="0" fontId="3" fillId="0" borderId="17" xfId="0" applyFont="1" applyBorder="1" applyProtection="1"/>
    <xf numFmtId="0" fontId="0" fillId="0" borderId="0" xfId="0" applyBorder="1"/>
    <xf numFmtId="0" fontId="3" fillId="0" borderId="3" xfId="0" applyFont="1" applyBorder="1" applyAlignment="1">
      <alignment horizontal="left"/>
    </xf>
    <xf numFmtId="165" fontId="3" fillId="0" borderId="6" xfId="0" applyNumberFormat="1" applyFont="1" applyBorder="1" applyProtection="1"/>
    <xf numFmtId="0" fontId="3" fillId="0" borderId="17" xfId="0" applyFont="1" applyBorder="1" applyAlignment="1">
      <alignment horizontal="left"/>
    </xf>
    <xf numFmtId="165" fontId="3" fillId="0" borderId="17" xfId="0" applyNumberFormat="1" applyFont="1" applyBorder="1" applyProtection="1"/>
    <xf numFmtId="3" fontId="6" fillId="0" borderId="0" xfId="0" applyNumberFormat="1" applyFont="1" applyProtection="1"/>
    <xf numFmtId="0" fontId="3" fillId="0" borderId="17" xfId="0" applyFont="1" applyBorder="1"/>
    <xf numFmtId="3" fontId="3" fillId="0" borderId="17" xfId="0" applyNumberFormat="1" applyFont="1" applyBorder="1"/>
    <xf numFmtId="3" fontId="3" fillId="0" borderId="18" xfId="0" applyNumberFormat="1" applyFont="1" applyBorder="1" applyProtection="1"/>
    <xf numFmtId="165" fontId="3" fillId="0" borderId="18" xfId="0" applyNumberFormat="1" applyFont="1" applyBorder="1" applyProtection="1"/>
    <xf numFmtId="165" fontId="3" fillId="0" borderId="8" xfId="0" applyNumberFormat="1" applyFont="1" applyBorder="1" applyProtection="1"/>
    <xf numFmtId="3" fontId="7" fillId="0" borderId="17" xfId="0" applyNumberFormat="1" applyFont="1" applyBorder="1" applyProtection="1"/>
    <xf numFmtId="165" fontId="7" fillId="0" borderId="17" xfId="0" applyNumberFormat="1" applyFont="1" applyBorder="1" applyProtection="1"/>
    <xf numFmtId="0" fontId="3" fillId="0" borderId="0" xfId="0" applyFont="1" applyAlignment="1">
      <alignment vertical="center"/>
    </xf>
    <xf numFmtId="0" fontId="2" fillId="0" borderId="0" xfId="0" applyFont="1" applyFill="1" applyBorder="1" applyProtection="1"/>
    <xf numFmtId="0" fontId="3" fillId="0" borderId="0" xfId="0" applyFont="1" applyFill="1" applyBorder="1" applyProtection="1"/>
    <xf numFmtId="0" fontId="5" fillId="0" borderId="0" xfId="0" applyFont="1" applyFill="1" applyBorder="1" applyProtection="1"/>
    <xf numFmtId="165" fontId="3" fillId="0" borderId="0" xfId="2" applyNumberFormat="1" applyFont="1"/>
    <xf numFmtId="0" fontId="4" fillId="0" borderId="0" xfId="0" applyFont="1" applyFill="1" applyBorder="1" applyAlignment="1" applyProtection="1">
      <alignment horizontal="right"/>
    </xf>
    <xf numFmtId="0" fontId="3" fillId="0" borderId="0" xfId="0" applyFont="1" applyFill="1" applyBorder="1"/>
    <xf numFmtId="0" fontId="5" fillId="0" borderId="5" xfId="0" applyFont="1" applyFill="1" applyBorder="1" applyAlignment="1" applyProtection="1">
      <alignment horizontal="center"/>
    </xf>
    <xf numFmtId="0" fontId="16" fillId="0" borderId="0" xfId="0" applyFont="1"/>
    <xf numFmtId="0" fontId="12" fillId="0" borderId="0" xfId="0" applyFont="1"/>
    <xf numFmtId="0" fontId="3" fillId="0" borderId="0" xfId="0" applyFont="1" applyFill="1"/>
    <xf numFmtId="0" fontId="2" fillId="0" borderId="0" xfId="0" applyFont="1" applyFill="1" applyBorder="1" applyAlignment="1"/>
    <xf numFmtId="0" fontId="4" fillId="0" borderId="0" xfId="0" applyFont="1" applyFill="1" applyBorder="1" applyAlignment="1">
      <alignment horizontal="right"/>
    </xf>
    <xf numFmtId="0" fontId="2" fillId="0" borderId="0" xfId="0" applyFont="1" applyFill="1" applyBorder="1"/>
    <xf numFmtId="0" fontId="5" fillId="0" borderId="17" xfId="0" applyFont="1" applyFill="1" applyBorder="1" applyAlignment="1">
      <alignment horizontal="center" vertical="center"/>
    </xf>
    <xf numFmtId="0" fontId="5" fillId="0" borderId="17" xfId="0" applyFont="1" applyFill="1" applyBorder="1" applyAlignment="1" applyProtection="1">
      <alignment horizontal="center"/>
    </xf>
    <xf numFmtId="0" fontId="3" fillId="0" borderId="7" xfId="0" applyFont="1" applyFill="1" applyBorder="1" applyProtection="1"/>
    <xf numFmtId="0" fontId="5" fillId="0" borderId="0" xfId="0" applyFont="1" applyFill="1" applyProtection="1"/>
    <xf numFmtId="0" fontId="5" fillId="0" borderId="14" xfId="0" applyFont="1" applyFill="1" applyBorder="1" applyProtection="1"/>
    <xf numFmtId="0" fontId="5" fillId="0" borderId="15" xfId="0" applyFont="1" applyFill="1" applyBorder="1" applyProtection="1"/>
    <xf numFmtId="0" fontId="5" fillId="0" borderId="16" xfId="0" applyFont="1" applyFill="1" applyBorder="1" applyProtection="1"/>
    <xf numFmtId="0" fontId="5" fillId="0" borderId="17" xfId="0" applyFont="1" applyFill="1" applyBorder="1" applyAlignment="1" applyProtection="1">
      <alignment horizontal="center"/>
    </xf>
    <xf numFmtId="0" fontId="5" fillId="0" borderId="0" xfId="0" applyFont="1" applyBorder="1" applyAlignment="1">
      <alignment horizontal="left"/>
    </xf>
    <xf numFmtId="165" fontId="5" fillId="0" borderId="0" xfId="2" applyNumberFormat="1" applyFont="1" applyBorder="1"/>
    <xf numFmtId="165" fontId="3" fillId="0" borderId="5" xfId="0" applyNumberFormat="1" applyFont="1" applyBorder="1" applyAlignment="1" applyProtection="1">
      <alignment horizontal="right"/>
    </xf>
    <xf numFmtId="165" fontId="5" fillId="0" borderId="0" xfId="0" applyNumberFormat="1" applyFont="1" applyBorder="1" applyAlignment="1" applyProtection="1">
      <alignment horizontal="right"/>
    </xf>
    <xf numFmtId="165" fontId="5" fillId="0" borderId="0" xfId="0" applyNumberFormat="1" applyFont="1" applyBorder="1" applyProtection="1"/>
    <xf numFmtId="165" fontId="3" fillId="0" borderId="17" xfId="0" applyNumberFormat="1" applyFont="1" applyBorder="1" applyAlignment="1" applyProtection="1">
      <alignment horizontal="right"/>
    </xf>
    <xf numFmtId="0" fontId="3" fillId="0" borderId="0" xfId="0" applyFont="1" applyFill="1" applyBorder="1" applyAlignment="1" applyProtection="1">
      <alignment horizontal="right"/>
    </xf>
    <xf numFmtId="0" fontId="5" fillId="0" borderId="0" xfId="0" applyFont="1" applyFill="1" applyBorder="1" applyAlignment="1" applyProtection="1">
      <alignment horizontal="right"/>
    </xf>
    <xf numFmtId="0" fontId="5" fillId="0" borderId="26" xfId="0" applyFont="1" applyFill="1" applyBorder="1" applyProtection="1"/>
    <xf numFmtId="0" fontId="5" fillId="0" borderId="29" xfId="0" applyFont="1" applyFill="1" applyBorder="1" applyProtection="1"/>
    <xf numFmtId="0" fontId="5" fillId="0" borderId="31" xfId="0" applyFont="1" applyFill="1" applyBorder="1" applyProtection="1"/>
    <xf numFmtId="0" fontId="5" fillId="0" borderId="32" xfId="0" applyFont="1" applyFill="1" applyBorder="1" applyAlignment="1" applyProtection="1">
      <alignment horizontal="center"/>
    </xf>
    <xf numFmtId="0" fontId="3" fillId="0" borderId="33" xfId="0" applyFont="1" applyBorder="1" applyProtection="1"/>
    <xf numFmtId="3" fontId="3" fillId="0" borderId="34" xfId="0" applyNumberFormat="1" applyFont="1" applyBorder="1" applyProtection="1"/>
    <xf numFmtId="165" fontId="3" fillId="0" borderId="35" xfId="0" applyNumberFormat="1" applyFont="1" applyBorder="1" applyProtection="1"/>
    <xf numFmtId="0" fontId="3" fillId="0" borderId="36" xfId="0" applyFont="1" applyBorder="1" applyProtection="1"/>
    <xf numFmtId="165" fontId="3" fillId="0" borderId="37" xfId="0" applyNumberFormat="1" applyFont="1" applyBorder="1" applyProtection="1"/>
    <xf numFmtId="0" fontId="3" fillId="0" borderId="22" xfId="0" applyFont="1" applyBorder="1" applyProtection="1"/>
    <xf numFmtId="165" fontId="3" fillId="0" borderId="38" xfId="0" applyNumberFormat="1" applyFont="1" applyBorder="1" applyProtection="1"/>
    <xf numFmtId="0" fontId="3" fillId="0" borderId="23" xfId="0" applyFont="1" applyBorder="1" applyProtection="1"/>
    <xf numFmtId="165" fontId="3" fillId="0" borderId="32" xfId="0" applyNumberFormat="1" applyFont="1" applyBorder="1" applyProtection="1"/>
    <xf numFmtId="0" fontId="3" fillId="0" borderId="39" xfId="0" applyFont="1" applyBorder="1" applyProtection="1"/>
    <xf numFmtId="3" fontId="3" fillId="0" borderId="40" xfId="0" applyNumberFormat="1" applyFont="1" applyBorder="1" applyProtection="1"/>
    <xf numFmtId="165" fontId="3" fillId="0" borderId="41" xfId="0" applyNumberFormat="1" applyFont="1" applyBorder="1" applyProtection="1"/>
    <xf numFmtId="3" fontId="5" fillId="0" borderId="0" xfId="1" applyNumberFormat="1" applyFont="1" applyBorder="1" applyProtection="1"/>
    <xf numFmtId="0" fontId="5" fillId="0" borderId="17"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17" xfId="0" applyFont="1" applyFill="1" applyBorder="1" applyAlignment="1">
      <alignment vertical="center" wrapText="1"/>
    </xf>
    <xf numFmtId="0" fontId="5" fillId="0" borderId="39" xfId="0" applyFont="1" applyFill="1" applyBorder="1" applyAlignment="1" applyProtection="1">
      <alignment horizontal="center"/>
    </xf>
    <xf numFmtId="0" fontId="5" fillId="0" borderId="40" xfId="0" applyFont="1" applyFill="1" applyBorder="1" applyAlignment="1" applyProtection="1">
      <alignment horizontal="center"/>
    </xf>
    <xf numFmtId="0" fontId="5" fillId="0" borderId="41" xfId="0" applyFont="1" applyFill="1" applyBorder="1" applyAlignment="1" applyProtection="1">
      <alignment horizontal="center"/>
    </xf>
    <xf numFmtId="0" fontId="5" fillId="0" borderId="17" xfId="0" applyFont="1" applyFill="1" applyBorder="1" applyAlignment="1" applyProtection="1">
      <alignment horizontal="center"/>
    </xf>
    <xf numFmtId="0" fontId="17" fillId="0" borderId="0" xfId="0" applyFont="1" applyAlignment="1">
      <alignment horizontal="right"/>
    </xf>
    <xf numFmtId="0" fontId="5" fillId="0" borderId="43" xfId="0" applyFont="1" applyFill="1" applyBorder="1" applyAlignment="1" applyProtection="1">
      <alignment horizontal="center"/>
    </xf>
    <xf numFmtId="0" fontId="3" fillId="0" borderId="1" xfId="0" applyFont="1" applyFill="1" applyBorder="1" applyProtection="1"/>
    <xf numFmtId="3" fontId="3" fillId="0" borderId="1" xfId="0" applyNumberFormat="1" applyFont="1" applyFill="1" applyBorder="1" applyProtection="1"/>
    <xf numFmtId="3" fontId="3" fillId="0" borderId="18" xfId="0" applyNumberFormat="1" applyFont="1" applyFill="1" applyBorder="1" applyProtection="1"/>
    <xf numFmtId="0" fontId="1" fillId="0" borderId="0" xfId="0" applyFont="1" applyFill="1" applyBorder="1" applyAlignment="1" applyProtection="1">
      <alignment horizontal="right"/>
    </xf>
    <xf numFmtId="0" fontId="19" fillId="0" borderId="0" xfId="3" applyFont="1" applyBorder="1"/>
    <xf numFmtId="0" fontId="18" fillId="0" borderId="0" xfId="3" quotePrefix="1" applyFont="1" applyBorder="1"/>
    <xf numFmtId="0" fontId="0" fillId="0" borderId="0" xfId="0" applyFill="1"/>
    <xf numFmtId="3" fontId="5" fillId="0" borderId="0" xfId="0" applyNumberFormat="1" applyFont="1" applyFill="1" applyBorder="1" applyProtection="1"/>
    <xf numFmtId="3" fontId="6" fillId="0" borderId="0" xfId="0" applyNumberFormat="1" applyFont="1" applyFill="1"/>
    <xf numFmtId="3" fontId="3" fillId="0" borderId="0" xfId="0" applyNumberFormat="1" applyFont="1" applyFill="1"/>
    <xf numFmtId="165" fontId="3" fillId="0" borderId="6" xfId="2" applyNumberFormat="1" applyFont="1" applyBorder="1"/>
    <xf numFmtId="165" fontId="3" fillId="0" borderId="17" xfId="2" applyNumberFormat="1" applyFont="1" applyBorder="1"/>
    <xf numFmtId="3" fontId="3" fillId="0" borderId="8" xfId="0" applyNumberFormat="1" applyFont="1" applyBorder="1" applyProtection="1"/>
    <xf numFmtId="3" fontId="3" fillId="0" borderId="42" xfId="0" applyNumberFormat="1" applyFont="1" applyBorder="1" applyProtection="1"/>
    <xf numFmtId="0" fontId="3" fillId="0" borderId="0" xfId="0" applyFont="1" applyFill="1" applyAlignment="1">
      <alignment horizontal="right"/>
    </xf>
    <xf numFmtId="165" fontId="7" fillId="0" borderId="17" xfId="0" applyNumberFormat="1" applyFont="1" applyFill="1" applyBorder="1" applyProtection="1"/>
    <xf numFmtId="3" fontId="5" fillId="0" borderId="0" xfId="1" applyNumberFormat="1" applyFont="1" applyFill="1" applyBorder="1" applyProtection="1"/>
    <xf numFmtId="0" fontId="23" fillId="0" borderId="0" xfId="0" applyFont="1" applyFill="1" applyBorder="1" applyProtection="1"/>
    <xf numFmtId="0" fontId="24" fillId="0" borderId="0" xfId="0" applyFont="1" applyProtection="1"/>
    <xf numFmtId="0" fontId="24" fillId="0" borderId="0" xfId="0" applyFont="1" applyFill="1" applyBorder="1" applyProtection="1"/>
    <xf numFmtId="0" fontId="21" fillId="0" borderId="0" xfId="0" applyFont="1"/>
    <xf numFmtId="0" fontId="24" fillId="0" borderId="0" xfId="0" applyFont="1" applyBorder="1" applyProtection="1"/>
    <xf numFmtId="166" fontId="21" fillId="0" borderId="1" xfId="0" applyNumberFormat="1" applyFont="1" applyBorder="1" applyProtection="1"/>
    <xf numFmtId="166" fontId="21" fillId="0" borderId="1" xfId="0" applyNumberFormat="1" applyFont="1" applyFill="1" applyBorder="1" applyProtection="1"/>
    <xf numFmtId="0" fontId="21" fillId="0" borderId="17" xfId="0" applyFont="1" applyBorder="1"/>
    <xf numFmtId="166" fontId="21" fillId="0" borderId="3" xfId="0" applyNumberFormat="1" applyFont="1" applyBorder="1" applyProtection="1"/>
    <xf numFmtId="166" fontId="21" fillId="0" borderId="5" xfId="0" applyNumberFormat="1" applyFont="1" applyBorder="1" applyProtection="1"/>
    <xf numFmtId="0" fontId="21" fillId="0" borderId="1" xfId="0" applyFont="1" applyBorder="1" applyProtection="1"/>
    <xf numFmtId="0" fontId="21" fillId="0" borderId="5" xfId="0" applyFont="1" applyBorder="1" applyProtection="1"/>
    <xf numFmtId="0" fontId="21" fillId="0" borderId="0" xfId="0" applyFont="1" applyFill="1"/>
    <xf numFmtId="0" fontId="21" fillId="0" borderId="3" xfId="0" applyFont="1" applyBorder="1" applyProtection="1"/>
    <xf numFmtId="165" fontId="21" fillId="0" borderId="0" xfId="2" applyNumberFormat="1" applyFont="1"/>
    <xf numFmtId="0" fontId="7" fillId="0" borderId="17" xfId="6" applyFont="1" applyFill="1" applyBorder="1" applyAlignment="1"/>
    <xf numFmtId="3" fontId="21" fillId="0" borderId="17" xfId="0" applyNumberFormat="1" applyFont="1" applyBorder="1"/>
    <xf numFmtId="165" fontId="21" fillId="0" borderId="17" xfId="2" applyNumberFormat="1" applyFont="1" applyBorder="1"/>
    <xf numFmtId="0" fontId="7" fillId="0" borderId="17" xfId="7" applyFont="1" applyFill="1" applyBorder="1" applyAlignment="1"/>
    <xf numFmtId="0" fontId="0" fillId="0" borderId="0" xfId="0" applyFont="1"/>
    <xf numFmtId="0" fontId="24" fillId="0" borderId="0" xfId="0" applyFont="1"/>
    <xf numFmtId="3" fontId="24" fillId="0" borderId="0" xfId="0" applyNumberFormat="1" applyFont="1"/>
    <xf numFmtId="165" fontId="24" fillId="0" borderId="0" xfId="2" applyNumberFormat="1" applyFont="1"/>
    <xf numFmtId="0" fontId="24" fillId="0" borderId="0" xfId="0" applyFont="1" applyBorder="1"/>
    <xf numFmtId="3" fontId="24" fillId="0" borderId="0" xfId="0" applyNumberFormat="1" applyFont="1" applyBorder="1"/>
    <xf numFmtId="165" fontId="24" fillId="0" borderId="0" xfId="2" applyNumberFormat="1" applyFont="1" applyBorder="1"/>
    <xf numFmtId="3" fontId="3" fillId="0" borderId="8" xfId="0" applyNumberFormat="1" applyFont="1" applyFill="1" applyBorder="1" applyProtection="1"/>
    <xf numFmtId="3" fontId="3" fillId="0" borderId="10" xfId="0" applyNumberFormat="1" applyFont="1" applyFill="1" applyBorder="1" applyProtection="1"/>
    <xf numFmtId="0" fontId="3" fillId="0" borderId="3" xfId="0" applyFont="1" applyFill="1" applyBorder="1" applyProtection="1"/>
    <xf numFmtId="0" fontId="3" fillId="0" borderId="17" xfId="0" applyFont="1" applyFill="1" applyBorder="1" applyProtection="1"/>
    <xf numFmtId="166" fontId="21" fillId="0" borderId="11" xfId="0" applyNumberFormat="1" applyFont="1" applyBorder="1" applyProtection="1"/>
    <xf numFmtId="0" fontId="7" fillId="0" borderId="0" xfId="6" applyFont="1" applyFill="1" applyBorder="1" applyAlignment="1"/>
    <xf numFmtId="3" fontId="21" fillId="0" borderId="0" xfId="0" applyNumberFormat="1" applyFont="1" applyBorder="1"/>
    <xf numFmtId="165" fontId="21" fillId="0" borderId="0" xfId="2" applyNumberFormat="1" applyFont="1" applyBorder="1"/>
    <xf numFmtId="0" fontId="24" fillId="0" borderId="0" xfId="0" applyFont="1" applyFill="1"/>
    <xf numFmtId="0" fontId="7" fillId="0" borderId="17" xfId="8" applyFont="1" applyFill="1" applyBorder="1" applyAlignment="1">
      <alignment wrapText="1"/>
    </xf>
    <xf numFmtId="165" fontId="3" fillId="0" borderId="1" xfId="0" applyNumberFormat="1" applyFont="1" applyFill="1" applyBorder="1" applyAlignment="1" applyProtection="1">
      <alignment horizontal="right"/>
    </xf>
    <xf numFmtId="3" fontId="3" fillId="0" borderId="42" xfId="0" applyNumberFormat="1" applyFont="1" applyFill="1" applyBorder="1" applyProtection="1"/>
    <xf numFmtId="0" fontId="5" fillId="0" borderId="0" xfId="0" applyFont="1" applyFill="1" applyBorder="1" applyAlignment="1" applyProtection="1">
      <alignment horizontal="center"/>
    </xf>
    <xf numFmtId="0" fontId="3" fillId="0" borderId="17" xfId="0" applyFont="1" applyFill="1" applyBorder="1" applyAlignment="1">
      <alignment horizontal="left"/>
    </xf>
    <xf numFmtId="3" fontId="3" fillId="0" borderId="17" xfId="0" applyNumberFormat="1" applyFont="1" applyFill="1" applyBorder="1" applyProtection="1"/>
    <xf numFmtId="165" fontId="3" fillId="0" borderId="17" xfId="2" applyNumberFormat="1" applyFont="1" applyFill="1" applyBorder="1"/>
    <xf numFmtId="0" fontId="27" fillId="0" borderId="0" xfId="0" applyFont="1" applyFill="1"/>
    <xf numFmtId="0" fontId="21" fillId="0" borderId="17" xfId="0" applyFont="1" applyFill="1" applyBorder="1"/>
    <xf numFmtId="0" fontId="21" fillId="0" borderId="2" xfId="0" applyFont="1" applyFill="1" applyBorder="1" applyProtection="1"/>
    <xf numFmtId="0" fontId="25" fillId="0" borderId="0" xfId="0" applyFont="1" applyFill="1"/>
    <xf numFmtId="166" fontId="21" fillId="0" borderId="3" xfId="0" applyNumberFormat="1" applyFont="1" applyFill="1" applyBorder="1" applyProtection="1"/>
    <xf numFmtId="0" fontId="21" fillId="0" borderId="17" xfId="0" applyFont="1" applyFill="1" applyBorder="1" applyProtection="1"/>
    <xf numFmtId="166" fontId="21" fillId="0" borderId="5" xfId="0" applyNumberFormat="1" applyFont="1" applyFill="1" applyBorder="1" applyProtection="1"/>
    <xf numFmtId="166" fontId="21" fillId="0" borderId="11" xfId="0" applyNumberFormat="1" applyFont="1" applyFill="1" applyBorder="1" applyProtection="1"/>
    <xf numFmtId="0" fontId="21" fillId="0" borderId="1" xfId="0" applyFont="1" applyFill="1" applyBorder="1" applyProtection="1"/>
    <xf numFmtId="0" fontId="21" fillId="0" borderId="5" xfId="0" applyFont="1" applyFill="1" applyBorder="1" applyProtection="1"/>
    <xf numFmtId="0" fontId="21" fillId="0" borderId="3" xfId="0" applyFont="1" applyFill="1" applyBorder="1" applyProtection="1"/>
    <xf numFmtId="0" fontId="22" fillId="0" borderId="0" xfId="0" applyFont="1" applyFill="1"/>
    <xf numFmtId="0" fontId="21" fillId="0" borderId="0" xfId="0" quotePrefix="1" applyFont="1" applyFill="1" applyAlignment="1">
      <alignment horizontal="centerContinuous"/>
    </xf>
    <xf numFmtId="0" fontId="3" fillId="0" borderId="0" xfId="3" applyFont="1" applyFill="1"/>
    <xf numFmtId="0" fontId="12" fillId="0" borderId="0" xfId="0" applyFont="1" applyFill="1"/>
    <xf numFmtId="3" fontId="21" fillId="0" borderId="1" xfId="0" applyNumberFormat="1" applyFont="1" applyFill="1" applyBorder="1" applyProtection="1"/>
    <xf numFmtId="3" fontId="3" fillId="0" borderId="1" xfId="0" applyNumberFormat="1" applyFont="1" applyBorder="1"/>
    <xf numFmtId="3" fontId="21" fillId="0" borderId="1" xfId="0" applyNumberFormat="1" applyFont="1" applyBorder="1"/>
    <xf numFmtId="0" fontId="5" fillId="0" borderId="17" xfId="0" applyFont="1" applyFill="1" applyBorder="1" applyAlignment="1" applyProtection="1">
      <alignment wrapText="1"/>
    </xf>
    <xf numFmtId="0" fontId="5" fillId="0" borderId="17" xfId="0" applyFont="1" applyFill="1" applyBorder="1" applyAlignment="1">
      <alignment wrapText="1"/>
    </xf>
    <xf numFmtId="0" fontId="5" fillId="0" borderId="42" xfId="0" applyFont="1" applyFill="1" applyBorder="1" applyAlignment="1" applyProtection="1">
      <alignment horizontal="center"/>
    </xf>
    <xf numFmtId="0" fontId="5" fillId="0" borderId="17" xfId="0" applyFont="1" applyFill="1" applyBorder="1" applyAlignment="1" applyProtection="1">
      <alignment horizontal="center"/>
    </xf>
    <xf numFmtId="0" fontId="24" fillId="0" borderId="14" xfId="0" applyFont="1" applyFill="1" applyBorder="1" applyAlignment="1" applyProtection="1">
      <alignment horizontal="left" vertical="center" wrapText="1"/>
    </xf>
    <xf numFmtId="0" fontId="24" fillId="0" borderId="15" xfId="0" applyFont="1" applyFill="1" applyBorder="1" applyAlignment="1" applyProtection="1">
      <alignment horizontal="left" vertical="center" wrapText="1"/>
    </xf>
    <xf numFmtId="0" fontId="24" fillId="0" borderId="16" xfId="0" applyFont="1" applyFill="1" applyBorder="1" applyAlignment="1" applyProtection="1">
      <alignment horizontal="left" vertical="center" wrapText="1"/>
    </xf>
    <xf numFmtId="166" fontId="21" fillId="0" borderId="2" xfId="0" applyNumberFormat="1" applyFont="1" applyBorder="1" applyProtection="1"/>
    <xf numFmtId="166" fontId="21" fillId="0" borderId="2" xfId="0" applyNumberFormat="1" applyFont="1" applyFill="1" applyBorder="1" applyProtection="1"/>
    <xf numFmtId="0" fontId="21" fillId="0" borderId="13" xfId="0" applyFont="1" applyBorder="1"/>
    <xf numFmtId="166" fontId="21" fillId="0" borderId="6" xfId="0" applyNumberFormat="1" applyFont="1" applyBorder="1" applyProtection="1"/>
    <xf numFmtId="0" fontId="21" fillId="0" borderId="13" xfId="0" applyFont="1" applyBorder="1" applyProtection="1"/>
    <xf numFmtId="0" fontId="28" fillId="0" borderId="0" xfId="0" applyFont="1" applyAlignment="1">
      <alignment horizontal="right"/>
    </xf>
    <xf numFmtId="0" fontId="29" fillId="0" borderId="0" xfId="0" applyFont="1" applyAlignment="1">
      <alignment horizontal="right"/>
    </xf>
    <xf numFmtId="0" fontId="15" fillId="0" borderId="17" xfId="11" applyFont="1" applyFill="1" applyBorder="1" applyAlignment="1">
      <alignment wrapText="1"/>
    </xf>
    <xf numFmtId="0" fontId="5" fillId="0" borderId="17" xfId="0" applyFont="1" applyFill="1" applyBorder="1" applyAlignment="1">
      <alignment horizontal="center" vertical="center" wrapText="1"/>
    </xf>
    <xf numFmtId="0" fontId="3" fillId="0" borderId="17" xfId="0" applyFont="1" applyFill="1" applyBorder="1" applyAlignment="1">
      <alignment horizontal="center"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27" xfId="0" applyFont="1" applyFill="1" applyBorder="1" applyAlignment="1" applyProtection="1">
      <alignment horizontal="center" vertical="center"/>
    </xf>
    <xf numFmtId="0" fontId="3" fillId="0" borderId="20" xfId="0" applyFont="1" applyFill="1" applyBorder="1" applyAlignment="1">
      <alignment vertical="center"/>
    </xf>
    <xf numFmtId="0" fontId="3" fillId="0" borderId="28"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vertical="center"/>
    </xf>
    <xf numFmtId="0" fontId="3" fillId="0" borderId="21" xfId="0" applyFont="1" applyFill="1" applyBorder="1" applyAlignment="1">
      <alignment vertical="center"/>
    </xf>
    <xf numFmtId="0" fontId="3" fillId="0" borderId="30" xfId="0" applyFont="1" applyFill="1" applyBorder="1" applyAlignment="1">
      <alignment vertical="center"/>
    </xf>
    <xf numFmtId="0" fontId="5" fillId="0" borderId="45"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47" xfId="0" applyFont="1" applyFill="1" applyBorder="1" applyAlignment="1" applyProtection="1">
      <alignment horizontal="center" vertical="center"/>
    </xf>
    <xf numFmtId="0" fontId="24" fillId="0" borderId="6" xfId="0" applyFont="1" applyFill="1" applyBorder="1" applyAlignment="1" applyProtection="1">
      <alignment vertical="center" wrapText="1"/>
    </xf>
    <xf numFmtId="0" fontId="24" fillId="0" borderId="11" xfId="0" applyFont="1" applyFill="1" applyBorder="1" applyAlignment="1" applyProtection="1">
      <alignment vertical="center" wrapText="1"/>
    </xf>
    <xf numFmtId="0" fontId="5" fillId="0" borderId="3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7" xfId="0" applyFont="1" applyFill="1" applyBorder="1" applyAlignment="1" applyProtection="1">
      <alignment horizontal="center"/>
    </xf>
    <xf numFmtId="0" fontId="5" fillId="0" borderId="17" xfId="0" applyFont="1" applyFill="1" applyBorder="1" applyAlignment="1" applyProtection="1">
      <alignment horizontal="left" vertical="center"/>
    </xf>
    <xf numFmtId="0" fontId="5" fillId="0" borderId="17" xfId="0" applyFont="1" applyFill="1" applyBorder="1" applyAlignment="1" applyProtection="1">
      <alignment horizontal="left" vertical="center" wrapText="1"/>
    </xf>
    <xf numFmtId="0" fontId="0" fillId="0" borderId="7" xfId="0" applyFill="1" applyBorder="1" applyAlignment="1">
      <alignment vertical="center"/>
    </xf>
    <xf numFmtId="0" fontId="0" fillId="0" borderId="8" xfId="0" applyFill="1" applyBorder="1" applyAlignment="1">
      <alignment vertical="center"/>
    </xf>
    <xf numFmtId="0" fontId="5" fillId="0" borderId="6" xfId="0" applyFont="1" applyFill="1" applyBorder="1" applyAlignment="1" applyProtection="1">
      <alignment horizontal="center" vertical="center"/>
    </xf>
    <xf numFmtId="0" fontId="5" fillId="0" borderId="17" xfId="0" applyFont="1" applyFill="1" applyBorder="1" applyAlignment="1" applyProtection="1">
      <alignment vertical="center"/>
    </xf>
    <xf numFmtId="0" fontId="0" fillId="0" borderId="17" xfId="0" applyBorder="1" applyAlignment="1">
      <alignment vertical="center"/>
    </xf>
    <xf numFmtId="0" fontId="24" fillId="0" borderId="3" xfId="0" applyFont="1" applyFill="1" applyBorder="1" applyAlignment="1" applyProtection="1">
      <alignment vertical="center" wrapText="1"/>
    </xf>
    <xf numFmtId="0" fontId="25" fillId="0" borderId="11" xfId="0" applyFont="1" applyFill="1" applyBorder="1" applyAlignment="1">
      <alignment vertical="center" wrapText="1"/>
    </xf>
    <xf numFmtId="0" fontId="24" fillId="0" borderId="14" xfId="0" applyFont="1" applyFill="1" applyBorder="1" applyAlignment="1" applyProtection="1">
      <alignment vertical="center" wrapText="1"/>
    </xf>
    <xf numFmtId="0" fontId="25" fillId="0" borderId="15" xfId="0" applyFont="1" applyFill="1" applyBorder="1" applyAlignment="1">
      <alignment vertical="center" wrapText="1"/>
    </xf>
    <xf numFmtId="0" fontId="25" fillId="0" borderId="16" xfId="0" applyFont="1" applyFill="1" applyBorder="1" applyAlignment="1">
      <alignment vertical="center" wrapText="1"/>
    </xf>
    <xf numFmtId="0" fontId="5" fillId="0" borderId="19" xfId="0" applyFont="1" applyFill="1" applyBorder="1" applyAlignment="1" applyProtection="1">
      <alignment horizontal="center" vertical="center"/>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21" fillId="0" borderId="11" xfId="0" applyFont="1" applyFill="1" applyBorder="1" applyAlignment="1">
      <alignment vertical="center" wrapText="1"/>
    </xf>
    <xf numFmtId="0" fontId="21" fillId="0" borderId="7" xfId="0" applyFont="1" applyFill="1" applyBorder="1" applyAlignment="1">
      <alignment vertical="center"/>
    </xf>
    <xf numFmtId="0" fontId="21" fillId="0" borderId="8" xfId="0" applyFont="1" applyFill="1" applyBorder="1" applyAlignment="1">
      <alignment vertical="center"/>
    </xf>
  </cellXfs>
  <cellStyles count="12">
    <cellStyle name="Komma" xfId="1" builtinId="3"/>
    <cellStyle name="Prozent" xfId="2" builtinId="5"/>
    <cellStyle name="Prozent 2" xfId="5" xr:uid="{00000000-0005-0000-0000-000003000000}"/>
    <cellStyle name="Standard" xfId="0" builtinId="0"/>
    <cellStyle name="Standard 2" xfId="9" xr:uid="{06F4A20D-A75A-4503-BD49-74123778AA84}"/>
    <cellStyle name="Standard 3" xfId="10" xr:uid="{00000000-0005-0000-0000-00004A000000}"/>
    <cellStyle name="Standard_DE_AT_Detail" xfId="7" xr:uid="{00000000-0005-0000-0000-00000A000000}"/>
    <cellStyle name="Standard_Gem20" xfId="11" xr:uid="{115718FE-AB9E-4B35-9227-A43F065AB8B2}"/>
    <cellStyle name="Standard_Jahr" xfId="8" xr:uid="{00000000-0005-0000-0000-00000D000000}"/>
    <cellStyle name="Standard_Tabelle1" xfId="6" xr:uid="{00000000-0005-0000-0000-000013000000}"/>
    <cellStyle name="Standard_tour0109" xfId="3" xr:uid="{00000000-0005-0000-0000-000015000000}"/>
    <cellStyle name="Undefiniert" xfId="4" xr:uid="{00000000-0005-0000-0000-000017000000}"/>
  </cellStyles>
  <dxfs count="0"/>
  <tableStyles count="0" defaultTableStyle="TableStyleMedium2" defaultPivotStyle="PivotStyleLight16"/>
  <colors>
    <mruColors>
      <color rgb="FFFFFF99"/>
      <color rgb="FFDBDEEE"/>
      <color rgb="FFFFFF66"/>
      <color rgb="FF223C70"/>
      <color rgb="FFC7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162850</xdr:colOff>
      <xdr:row>61</xdr:row>
      <xdr:rowOff>97971</xdr:rowOff>
    </xdr:to>
    <xdr:pic>
      <xdr:nvPicPr>
        <xdr:cNvPr id="3" name="Grafik 2" descr="Kartografische Darstellung des Burgenlandes mit Kreisdiagrammen zu Nächtigungen in den Berichtsgemeinden im Berichtsmonat. Die Kreisdiagramme bilden mittels ihrer Größe die Anzahl der Übernachtungen in der jeweiligen Gemeinde ab. Über die farbliche Aufteilung der Fläche des Kreisdiagramm wird zudem die Verteilung der Nächtigungen zwischen inländischen und ausländischen Personen dargestellt. Die verwendeten Daten entsprechen jenen des Tabellenblattes &quot;JahrGemInlAusl&quot; im Kapitel3 dieses Berichts.">
          <a:extLst>
            <a:ext uri="{FF2B5EF4-FFF2-40B4-BE49-F238E27FC236}">
              <a16:creationId xmlns:a16="http://schemas.microsoft.com/office/drawing/2014/main" id="{EE53AA38-E782-43C7-B067-A77CD32885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84136"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857249</xdr:colOff>
      <xdr:row>21</xdr:row>
      <xdr:rowOff>47625</xdr:rowOff>
    </xdr:from>
    <xdr:to>
      <xdr:col>6</xdr:col>
      <xdr:colOff>531867</xdr:colOff>
      <xdr:row>38</xdr:row>
      <xdr:rowOff>46382</xdr:rowOff>
    </xdr:to>
    <xdr:pic>
      <xdr:nvPicPr>
        <xdr:cNvPr id="2" name="Grafik 1">
          <a:extLst>
            <a:ext uri="{FF2B5EF4-FFF2-40B4-BE49-F238E27FC236}">
              <a16:creationId xmlns:a16="http://schemas.microsoft.com/office/drawing/2014/main" id="{BD3A5562-AAD1-405A-8B9D-3146CADC8B97}"/>
            </a:ext>
          </a:extLst>
        </xdr:cNvPr>
        <xdr:cNvPicPr>
          <a:picLocks noChangeAspect="1"/>
        </xdr:cNvPicPr>
      </xdr:nvPicPr>
      <xdr:blipFill>
        <a:blip xmlns:r="http://schemas.openxmlformats.org/officeDocument/2006/relationships" r:embed="rId1"/>
        <a:stretch>
          <a:fillRect/>
        </a:stretch>
      </xdr:blipFill>
      <xdr:spPr>
        <a:xfrm>
          <a:off x="857249" y="4000500"/>
          <a:ext cx="5401524" cy="3237257"/>
        </a:xfrm>
        <a:prstGeom prst="rect">
          <a:avLst/>
        </a:prstGeom>
      </xdr:spPr>
    </xdr:pic>
    <xdr:clientData/>
  </xdr:twoCellAnchor>
  <xdr:twoCellAnchor editAs="oneCell">
    <xdr:from>
      <xdr:col>9</xdr:col>
      <xdr:colOff>1226344</xdr:colOff>
      <xdr:row>21</xdr:row>
      <xdr:rowOff>35719</xdr:rowOff>
    </xdr:from>
    <xdr:to>
      <xdr:col>16</xdr:col>
      <xdr:colOff>67524</xdr:colOff>
      <xdr:row>38</xdr:row>
      <xdr:rowOff>40572</xdr:rowOff>
    </xdr:to>
    <xdr:pic>
      <xdr:nvPicPr>
        <xdr:cNvPr id="3" name="Grafik 2">
          <a:extLst>
            <a:ext uri="{FF2B5EF4-FFF2-40B4-BE49-F238E27FC236}">
              <a16:creationId xmlns:a16="http://schemas.microsoft.com/office/drawing/2014/main" id="{1D29CA65-7DB4-4B08-8A4B-4605FD20BF80}"/>
            </a:ext>
          </a:extLst>
        </xdr:cNvPr>
        <xdr:cNvPicPr>
          <a:picLocks noChangeAspect="1"/>
        </xdr:cNvPicPr>
      </xdr:nvPicPr>
      <xdr:blipFill>
        <a:blip xmlns:r="http://schemas.openxmlformats.org/officeDocument/2006/relationships" r:embed="rId2"/>
        <a:stretch>
          <a:fillRect/>
        </a:stretch>
      </xdr:blipFill>
      <xdr:spPr>
        <a:xfrm>
          <a:off x="8858250" y="3988594"/>
          <a:ext cx="5401524" cy="32433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869157</xdr:colOff>
      <xdr:row>27</xdr:row>
      <xdr:rowOff>35719</xdr:rowOff>
    </xdr:from>
    <xdr:to>
      <xdr:col>5</xdr:col>
      <xdr:colOff>805712</xdr:colOff>
      <xdr:row>44</xdr:row>
      <xdr:rowOff>40572</xdr:rowOff>
    </xdr:to>
    <xdr:pic>
      <xdr:nvPicPr>
        <xdr:cNvPr id="2" name="Grafik 1">
          <a:extLst>
            <a:ext uri="{FF2B5EF4-FFF2-40B4-BE49-F238E27FC236}">
              <a16:creationId xmlns:a16="http://schemas.microsoft.com/office/drawing/2014/main" id="{DF33B88B-661E-4189-BCF7-C9AF3FB89902}"/>
            </a:ext>
          </a:extLst>
        </xdr:cNvPr>
        <xdr:cNvPicPr>
          <a:picLocks noChangeAspect="1"/>
        </xdr:cNvPicPr>
      </xdr:nvPicPr>
      <xdr:blipFill>
        <a:blip xmlns:r="http://schemas.openxmlformats.org/officeDocument/2006/relationships" r:embed="rId1"/>
        <a:stretch>
          <a:fillRect/>
        </a:stretch>
      </xdr:blipFill>
      <xdr:spPr>
        <a:xfrm>
          <a:off x="869157" y="5310188"/>
          <a:ext cx="5401524" cy="3243353"/>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Tabelle2">
    <tabColor theme="4" tint="0.39997558519241921"/>
    <pageSetUpPr fitToPage="1"/>
  </sheetPr>
  <dimension ref="A3:I88"/>
  <sheetViews>
    <sheetView tabSelected="1" defaultGridColor="0" colorId="22" zoomScaleNormal="100" workbookViewId="0">
      <selection activeCell="B16" sqref="B16"/>
    </sheetView>
  </sheetViews>
  <sheetFormatPr baseColWidth="10" defaultColWidth="11.7109375" defaultRowHeight="15"/>
  <cols>
    <col min="1" max="1" width="39.42578125" style="49" customWidth="1"/>
    <col min="2" max="2" width="52.7109375" style="49" customWidth="1"/>
    <col min="3" max="3" width="8.140625" style="49" customWidth="1"/>
    <col min="4" max="4" width="16.7109375" style="49" customWidth="1"/>
    <col min="5" max="5" width="17.85546875" style="49" customWidth="1"/>
    <col min="6" max="16384" width="11.7109375" style="49"/>
  </cols>
  <sheetData>
    <row r="3" spans="1:7" ht="6" customHeight="1"/>
    <row r="7" spans="1:7" ht="14.45" customHeight="1"/>
    <row r="8" spans="1:7">
      <c r="A8" s="48"/>
      <c r="B8" s="48"/>
      <c r="C8" s="48"/>
      <c r="D8" s="48"/>
      <c r="E8" s="48"/>
      <c r="F8" s="48"/>
      <c r="G8" s="48"/>
    </row>
    <row r="9" spans="1:7">
      <c r="A9" s="48"/>
      <c r="B9" s="48"/>
      <c r="C9" s="48"/>
      <c r="D9" s="48"/>
      <c r="E9" s="48"/>
      <c r="F9" s="48"/>
      <c r="G9" s="48"/>
    </row>
    <row r="10" spans="1:7">
      <c r="A10" s="48"/>
      <c r="B10" s="48"/>
      <c r="C10" s="48"/>
      <c r="D10" s="48"/>
      <c r="E10" s="48"/>
      <c r="F10" s="48"/>
      <c r="G10" s="48"/>
    </row>
    <row r="11" spans="1:7">
      <c r="A11" s="48"/>
      <c r="B11" s="48"/>
      <c r="C11" s="48"/>
      <c r="D11" s="48"/>
      <c r="E11" s="48"/>
      <c r="F11" s="48"/>
      <c r="G11" s="48"/>
    </row>
    <row r="12" spans="1:7">
      <c r="A12" s="48"/>
      <c r="B12" s="48"/>
      <c r="C12" s="48"/>
      <c r="D12" s="48"/>
      <c r="E12" s="48"/>
      <c r="F12" s="48"/>
      <c r="G12" s="48"/>
    </row>
    <row r="13" spans="1:7" ht="60">
      <c r="A13" s="48"/>
      <c r="B13" s="236" t="s">
        <v>137</v>
      </c>
      <c r="C13" s="48"/>
      <c r="D13" s="48"/>
      <c r="E13" s="48"/>
      <c r="F13" s="48"/>
      <c r="G13" s="48"/>
    </row>
    <row r="14" spans="1:7" ht="40.9" customHeight="1">
      <c r="A14" s="50"/>
      <c r="B14" s="144" t="s">
        <v>261</v>
      </c>
      <c r="C14" s="48"/>
      <c r="D14" s="48"/>
      <c r="E14" s="48"/>
      <c r="F14" s="48"/>
      <c r="G14" s="48"/>
    </row>
    <row r="15" spans="1:7" ht="24" customHeight="1">
      <c r="A15" s="48"/>
      <c r="B15" s="235" t="s">
        <v>260</v>
      </c>
      <c r="C15" s="48"/>
      <c r="D15" s="48"/>
      <c r="E15" s="150"/>
      <c r="F15" s="48"/>
      <c r="G15" s="48"/>
    </row>
    <row r="16" spans="1:7" ht="18" customHeight="1">
      <c r="A16" s="48"/>
      <c r="C16" s="48"/>
      <c r="D16" s="48"/>
      <c r="E16" s="151"/>
      <c r="F16" s="48"/>
      <c r="G16" s="48"/>
    </row>
    <row r="17" spans="1:7">
      <c r="A17" s="48"/>
      <c r="C17" s="48"/>
      <c r="D17" s="48"/>
      <c r="E17" s="151"/>
      <c r="F17" s="48"/>
      <c r="G17" s="48"/>
    </row>
    <row r="18" spans="1:7">
      <c r="A18" s="48"/>
      <c r="B18" s="51"/>
      <c r="C18" s="48"/>
      <c r="D18" s="48"/>
      <c r="E18" s="151"/>
      <c r="F18" s="48"/>
      <c r="G18" s="48"/>
    </row>
    <row r="19" spans="1:7">
      <c r="A19" s="48"/>
      <c r="B19" s="51"/>
      <c r="C19" s="48"/>
      <c r="D19" s="48"/>
      <c r="E19" s="151"/>
      <c r="F19" s="48"/>
      <c r="G19" s="48"/>
    </row>
    <row r="20" spans="1:7" ht="18" customHeight="1">
      <c r="A20" s="48"/>
      <c r="C20" s="48"/>
      <c r="D20" s="48"/>
      <c r="E20" s="48"/>
      <c r="F20" s="48"/>
      <c r="G20" s="48"/>
    </row>
    <row r="21" spans="1:7">
      <c r="A21" s="48"/>
      <c r="C21" s="48"/>
      <c r="D21" s="48"/>
      <c r="E21" s="48"/>
      <c r="F21" s="48"/>
      <c r="G21" s="48"/>
    </row>
    <row r="22" spans="1:7" ht="15" customHeight="1">
      <c r="A22" s="48"/>
      <c r="B22" s="52"/>
      <c r="C22" s="48"/>
      <c r="D22" s="48"/>
      <c r="E22" s="48"/>
      <c r="F22" s="48"/>
      <c r="G22" s="48"/>
    </row>
    <row r="23" spans="1:7" ht="15" customHeight="1">
      <c r="A23" s="50"/>
      <c r="C23" s="48"/>
      <c r="D23" s="48"/>
      <c r="E23" s="48"/>
      <c r="F23" s="48"/>
      <c r="G23" s="48"/>
    </row>
    <row r="24" spans="1:7" ht="15" customHeight="1">
      <c r="A24" s="48"/>
      <c r="B24" s="74"/>
      <c r="C24" s="48"/>
      <c r="D24" s="48"/>
      <c r="E24" s="48"/>
      <c r="F24" s="48"/>
      <c r="G24" s="48"/>
    </row>
    <row r="25" spans="1:7" ht="15" customHeight="1">
      <c r="A25" s="48"/>
      <c r="B25" s="48"/>
      <c r="C25" s="48"/>
      <c r="D25" s="48"/>
      <c r="E25" s="48"/>
      <c r="F25" s="48"/>
      <c r="G25" s="48"/>
    </row>
    <row r="26" spans="1:7" ht="15" customHeight="1">
      <c r="A26" s="48"/>
      <c r="B26" s="48"/>
      <c r="C26" s="48"/>
      <c r="D26" s="48"/>
      <c r="E26" s="48"/>
      <c r="F26" s="48"/>
      <c r="G26" s="48"/>
    </row>
    <row r="27" spans="1:7" ht="15" customHeight="1">
      <c r="A27" s="48"/>
      <c r="B27" s="48"/>
      <c r="C27" s="48"/>
      <c r="D27" s="48"/>
      <c r="E27" s="48"/>
      <c r="F27" s="48"/>
      <c r="G27" s="48"/>
    </row>
    <row r="28" spans="1:7" ht="15" customHeight="1">
      <c r="A28" s="48"/>
      <c r="B28" s="48"/>
      <c r="C28" s="48"/>
      <c r="D28" s="48"/>
      <c r="E28" s="48"/>
      <c r="F28" s="48"/>
      <c r="G28" s="48"/>
    </row>
    <row r="29" spans="1:7" ht="15" customHeight="1">
      <c r="A29" s="48"/>
      <c r="B29" s="48"/>
      <c r="C29" s="48"/>
      <c r="D29" s="48"/>
      <c r="E29" s="48"/>
      <c r="F29" s="48"/>
      <c r="G29" s="48"/>
    </row>
    <row r="30" spans="1:7" ht="15" customHeight="1">
      <c r="A30" s="48"/>
      <c r="B30" s="48"/>
      <c r="C30" s="48"/>
      <c r="D30" s="48"/>
      <c r="E30" s="48"/>
      <c r="F30" s="48"/>
      <c r="G30" s="48"/>
    </row>
    <row r="31" spans="1:7" ht="15" customHeight="1">
      <c r="A31" s="48"/>
      <c r="B31" s="48"/>
      <c r="C31" s="48"/>
      <c r="D31" s="48"/>
      <c r="E31" s="48"/>
      <c r="F31" s="48"/>
      <c r="G31" s="48"/>
    </row>
    <row r="32" spans="1:7" ht="15" customHeight="1">
      <c r="A32" s="48"/>
      <c r="B32" s="48"/>
      <c r="C32" s="48"/>
      <c r="D32" s="48"/>
      <c r="E32" s="48"/>
      <c r="F32" s="48"/>
      <c r="G32" s="48"/>
    </row>
    <row r="33" spans="1:7" ht="15" customHeight="1">
      <c r="A33" s="48"/>
      <c r="B33" s="48"/>
      <c r="C33" s="48"/>
      <c r="D33" s="48"/>
      <c r="E33" s="48"/>
      <c r="F33" s="48"/>
      <c r="G33" s="48"/>
    </row>
    <row r="34" spans="1:7" ht="15" customHeight="1">
      <c r="A34" s="48"/>
      <c r="B34" s="48"/>
      <c r="C34" s="48"/>
      <c r="D34" s="48"/>
      <c r="E34" s="48"/>
      <c r="F34" s="48"/>
      <c r="G34" s="48"/>
    </row>
    <row r="35" spans="1:7" ht="15" customHeight="1">
      <c r="A35" s="48"/>
      <c r="B35" s="48"/>
      <c r="C35" s="48"/>
      <c r="D35" s="48"/>
      <c r="E35" s="48"/>
      <c r="F35" s="48"/>
      <c r="G35" s="48"/>
    </row>
    <row r="36" spans="1:7" ht="15" customHeight="1">
      <c r="A36" s="48"/>
      <c r="B36" s="48"/>
      <c r="C36" s="48"/>
      <c r="D36" s="48"/>
      <c r="E36" s="48"/>
      <c r="F36" s="48"/>
      <c r="G36" s="48"/>
    </row>
    <row r="37" spans="1:7" ht="15" customHeight="1">
      <c r="A37" s="48"/>
      <c r="B37" s="48"/>
      <c r="C37" s="48"/>
      <c r="D37" s="48"/>
      <c r="E37" s="48"/>
      <c r="F37" s="48"/>
      <c r="G37" s="48"/>
    </row>
    <row r="38" spans="1:7" ht="15" customHeight="1">
      <c r="A38" s="48"/>
      <c r="B38" s="48"/>
      <c r="C38" s="48"/>
      <c r="D38" s="48"/>
      <c r="E38" s="48"/>
      <c r="F38" s="48"/>
      <c r="G38" s="48"/>
    </row>
    <row r="39" spans="1:7" ht="15" customHeight="1">
      <c r="A39" s="53"/>
    </row>
    <row r="40" spans="1:7" ht="15" customHeight="1"/>
    <row r="41" spans="1:7" ht="15" customHeight="1"/>
    <row r="42" spans="1:7">
      <c r="D42" s="48"/>
      <c r="E42" s="48"/>
      <c r="F42" s="48"/>
      <c r="G42" s="48"/>
    </row>
    <row r="43" spans="1:7">
      <c r="D43" s="48"/>
      <c r="E43" s="48"/>
      <c r="F43" s="48"/>
      <c r="G43" s="48"/>
    </row>
    <row r="44" spans="1:7">
      <c r="D44" s="48"/>
      <c r="E44" s="48"/>
      <c r="F44" s="48"/>
      <c r="G44" s="48"/>
    </row>
    <row r="87" spans="9:9">
      <c r="I87" s="218"/>
    </row>
    <row r="88" spans="9:9">
      <c r="I88" s="218"/>
    </row>
  </sheetData>
  <phoneticPr fontId="0" type="noConversion"/>
  <pageMargins left="0.39370078740157483" right="0.39370078740157483" top="0.70866141732283472" bottom="7.874015748031496E-2" header="0.51181102362204722" footer="0.11811023622047245"/>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55"/>
  <sheetViews>
    <sheetView zoomScale="80" zoomScaleNormal="80" workbookViewId="0">
      <selection activeCell="O15" sqref="O15"/>
    </sheetView>
  </sheetViews>
  <sheetFormatPr baseColWidth="10" defaultColWidth="11.7109375" defaultRowHeight="15"/>
  <cols>
    <col min="1" max="1" width="34.5703125" style="166" customWidth="1"/>
    <col min="2" max="4" width="11.85546875" style="1" customWidth="1"/>
    <col min="5" max="6" width="12.140625" style="100" customWidth="1"/>
    <col min="7" max="7" width="11.85546875" style="1" customWidth="1"/>
    <col min="8" max="16384" width="11.7109375" style="1"/>
  </cols>
  <sheetData>
    <row r="1" spans="1:7" s="96" customFormat="1" ht="17.45" customHeight="1">
      <c r="A1" s="163" t="s">
        <v>64</v>
      </c>
      <c r="B1" s="92"/>
      <c r="C1" s="92"/>
      <c r="D1" s="92"/>
      <c r="E1" s="92"/>
      <c r="F1" s="92"/>
      <c r="G1" s="149"/>
    </row>
    <row r="2" spans="1:7" s="96" customFormat="1" ht="15" customHeight="1">
      <c r="A2" s="93" t="e">
        <f>#REF!&amp;" - "&amp;#REF!</f>
        <v>#REF!</v>
      </c>
      <c r="B2" s="93"/>
      <c r="C2" s="93"/>
      <c r="D2" s="93"/>
      <c r="E2" s="93"/>
      <c r="F2" s="93"/>
      <c r="G2" s="93"/>
    </row>
    <row r="3" spans="1:7" s="96" customFormat="1" ht="15" customHeight="1">
      <c r="A3" s="165"/>
      <c r="B3" s="93"/>
      <c r="C3" s="93"/>
      <c r="D3" s="93"/>
      <c r="E3" s="93"/>
      <c r="F3" s="93"/>
      <c r="G3" s="93"/>
    </row>
    <row r="4" spans="1:7" ht="22.15" customHeight="1">
      <c r="A4" s="254" t="s">
        <v>110</v>
      </c>
      <c r="B4" s="251" t="s">
        <v>27</v>
      </c>
      <c r="C4" s="252"/>
      <c r="D4" s="253"/>
      <c r="E4" s="251" t="s">
        <v>0</v>
      </c>
      <c r="F4" s="252"/>
      <c r="G4" s="253"/>
    </row>
    <row r="5" spans="1:7" ht="22.15" customHeight="1">
      <c r="A5" s="255"/>
      <c r="B5" s="140" t="e">
        <f>#REF!</f>
        <v>#REF!</v>
      </c>
      <c r="C5" s="141" t="e">
        <f>#REF!</f>
        <v>#REF!</v>
      </c>
      <c r="D5" s="141" t="s">
        <v>30</v>
      </c>
      <c r="E5" s="141" t="e">
        <f>#REF!</f>
        <v>#REF!</v>
      </c>
      <c r="F5" s="141" t="e">
        <f>#REF!</f>
        <v>#REF!</v>
      </c>
      <c r="G5" s="142" t="s">
        <v>30</v>
      </c>
    </row>
    <row r="6" spans="1:7" ht="15" customHeight="1">
      <c r="C6"/>
      <c r="D6"/>
      <c r="E6" s="152"/>
      <c r="F6" s="152"/>
      <c r="G6"/>
    </row>
    <row r="7" spans="1:7" ht="15" customHeight="1">
      <c r="A7" s="167" t="s">
        <v>31</v>
      </c>
      <c r="B7" s="75">
        <v>596340</v>
      </c>
      <c r="C7" s="75">
        <v>614284</v>
      </c>
      <c r="D7" s="116">
        <v>3.009021699030745E-2</v>
      </c>
      <c r="E7" s="153">
        <v>1700408</v>
      </c>
      <c r="F7" s="153">
        <v>1748220</v>
      </c>
      <c r="G7" s="116">
        <v>2.8117957572535435E-2</v>
      </c>
    </row>
    <row r="8" spans="1:7" ht="15" customHeight="1">
      <c r="B8" s="7"/>
      <c r="C8" s="7"/>
      <c r="E8" s="154"/>
      <c r="F8" s="154"/>
      <c r="G8" s="116"/>
    </row>
    <row r="9" spans="1:7" ht="15" customHeight="1">
      <c r="A9" s="167" t="s">
        <v>32</v>
      </c>
      <c r="B9" s="75">
        <v>401723</v>
      </c>
      <c r="C9" s="75">
        <v>411535</v>
      </c>
      <c r="D9" s="116">
        <v>2.4424790216143855E-2</v>
      </c>
      <c r="E9" s="75">
        <v>1114877</v>
      </c>
      <c r="F9" s="75">
        <v>1138506</v>
      </c>
      <c r="G9" s="116">
        <v>2.1194266273319773E-2</v>
      </c>
    </row>
    <row r="10" spans="1:7" ht="15" customHeight="1">
      <c r="A10" s="230" t="s">
        <v>108</v>
      </c>
      <c r="B10" s="71">
        <v>16217</v>
      </c>
      <c r="C10" s="71">
        <v>16355</v>
      </c>
      <c r="D10" s="81">
        <v>8.5095887032127226E-3</v>
      </c>
      <c r="E10" s="203">
        <v>31273</v>
      </c>
      <c r="F10" s="203">
        <v>28526</v>
      </c>
      <c r="G10" s="81">
        <v>-8.7839350238224645E-2</v>
      </c>
    </row>
    <row r="11" spans="1:7" ht="15" customHeight="1">
      <c r="A11" s="230" t="s">
        <v>66</v>
      </c>
      <c r="B11" s="71">
        <v>2620</v>
      </c>
      <c r="C11" s="71">
        <v>2835</v>
      </c>
      <c r="D11" s="81">
        <v>8.2061068702290019E-2</v>
      </c>
      <c r="E11" s="203">
        <v>9226</v>
      </c>
      <c r="F11" s="203">
        <v>9595</v>
      </c>
      <c r="G11" s="81">
        <v>3.9995664426620392E-2</v>
      </c>
    </row>
    <row r="12" spans="1:7" ht="15" customHeight="1">
      <c r="A12" s="230" t="s">
        <v>214</v>
      </c>
      <c r="B12" s="71">
        <v>4419</v>
      </c>
      <c r="C12" s="71">
        <v>4384</v>
      </c>
      <c r="D12" s="81">
        <v>-7.9203439692238087E-3</v>
      </c>
      <c r="E12" s="203">
        <v>11500</v>
      </c>
      <c r="F12" s="203">
        <v>11915</v>
      </c>
      <c r="G12" s="81">
        <v>3.6086956521739211E-2</v>
      </c>
    </row>
    <row r="13" spans="1:7" ht="15" customHeight="1">
      <c r="A13" s="230" t="s">
        <v>67</v>
      </c>
      <c r="B13" s="71">
        <v>1495</v>
      </c>
      <c r="C13" s="71">
        <v>1121</v>
      </c>
      <c r="D13" s="81">
        <v>-0.25016722408026759</v>
      </c>
      <c r="E13" s="203">
        <v>2156</v>
      </c>
      <c r="F13" s="203">
        <v>2650</v>
      </c>
      <c r="G13" s="81">
        <v>0.2291280148423005</v>
      </c>
    </row>
    <row r="14" spans="1:7" ht="15" customHeight="1">
      <c r="A14" s="230" t="s">
        <v>68</v>
      </c>
      <c r="B14" s="71">
        <v>2908</v>
      </c>
      <c r="C14" s="71">
        <v>3211</v>
      </c>
      <c r="D14" s="81">
        <v>0.10419532324621739</v>
      </c>
      <c r="E14" s="203">
        <v>8485</v>
      </c>
      <c r="F14" s="203">
        <v>8726</v>
      </c>
      <c r="G14" s="81">
        <v>2.8403064230995811E-2</v>
      </c>
    </row>
    <row r="15" spans="1:7" ht="15" customHeight="1">
      <c r="A15" s="230" t="s">
        <v>69</v>
      </c>
      <c r="B15" s="71">
        <v>15715</v>
      </c>
      <c r="C15" s="71">
        <v>17086</v>
      </c>
      <c r="D15" s="81">
        <v>8.724148902322626E-2</v>
      </c>
      <c r="E15" s="203">
        <v>30739</v>
      </c>
      <c r="F15" s="203">
        <v>34809</v>
      </c>
      <c r="G15" s="81">
        <v>0.13240508799895889</v>
      </c>
    </row>
    <row r="16" spans="1:7" ht="15" customHeight="1">
      <c r="A16" s="230" t="s">
        <v>70</v>
      </c>
      <c r="B16" s="71">
        <v>21677</v>
      </c>
      <c r="C16" s="71">
        <v>23050</v>
      </c>
      <c r="D16" s="81">
        <v>6.33390229275268E-2</v>
      </c>
      <c r="E16" s="203">
        <v>48316</v>
      </c>
      <c r="F16" s="203">
        <v>49884</v>
      </c>
      <c r="G16" s="81">
        <v>3.2453017633910175E-2</v>
      </c>
    </row>
    <row r="17" spans="1:7" ht="15" customHeight="1">
      <c r="A17" s="230" t="s">
        <v>71</v>
      </c>
      <c r="B17" s="71">
        <v>8669</v>
      </c>
      <c r="C17" s="71">
        <v>8309</v>
      </c>
      <c r="D17" s="81">
        <v>-4.1527281116622405E-2</v>
      </c>
      <c r="E17" s="203">
        <v>16367</v>
      </c>
      <c r="F17" s="203">
        <v>17390</v>
      </c>
      <c r="G17" s="81">
        <v>6.2503818659497723E-2</v>
      </c>
    </row>
    <row r="18" spans="1:7" ht="15" customHeight="1">
      <c r="A18" s="230" t="s">
        <v>190</v>
      </c>
      <c r="B18" s="71">
        <v>1451</v>
      </c>
      <c r="C18" s="71">
        <v>1514</v>
      </c>
      <c r="D18" s="81">
        <v>4.3418332184700148E-2</v>
      </c>
      <c r="E18" s="203">
        <v>2731</v>
      </c>
      <c r="F18" s="203">
        <v>3140</v>
      </c>
      <c r="G18" s="81">
        <v>0.1497619919443427</v>
      </c>
    </row>
    <row r="19" spans="1:7" ht="15" customHeight="1">
      <c r="A19" s="230" t="s">
        <v>72</v>
      </c>
      <c r="B19" s="71">
        <v>22479</v>
      </c>
      <c r="C19" s="71">
        <v>23820</v>
      </c>
      <c r="D19" s="81">
        <v>5.9655678633391274E-2</v>
      </c>
      <c r="E19" s="71">
        <v>73770</v>
      </c>
      <c r="F19" s="71">
        <v>74399</v>
      </c>
      <c r="G19" s="81">
        <v>8.5265012877864255E-3</v>
      </c>
    </row>
    <row r="20" spans="1:7" ht="15" customHeight="1">
      <c r="A20" s="230" t="s">
        <v>73</v>
      </c>
      <c r="B20" s="71">
        <v>9107</v>
      </c>
      <c r="C20" s="71">
        <v>9089</v>
      </c>
      <c r="D20" s="81">
        <v>-1.9765015921818785E-3</v>
      </c>
      <c r="E20" s="71">
        <v>22327</v>
      </c>
      <c r="F20" s="71">
        <v>22239</v>
      </c>
      <c r="G20" s="81">
        <v>-3.941416222510874E-3</v>
      </c>
    </row>
    <row r="21" spans="1:7" ht="15" customHeight="1">
      <c r="A21" s="230" t="s">
        <v>127</v>
      </c>
      <c r="B21" s="88">
        <v>972</v>
      </c>
      <c r="C21" s="88">
        <v>886</v>
      </c>
      <c r="D21" s="89">
        <v>-8.8477366255144019E-2</v>
      </c>
      <c r="E21" s="88">
        <v>13961</v>
      </c>
      <c r="F21" s="88">
        <v>13155</v>
      </c>
      <c r="G21" s="89">
        <v>-5.7732254136523165E-2</v>
      </c>
    </row>
    <row r="22" spans="1:7" ht="15" customHeight="1">
      <c r="A22" s="230" t="s">
        <v>220</v>
      </c>
      <c r="B22" s="71">
        <v>1992</v>
      </c>
      <c r="C22" s="71">
        <v>2036</v>
      </c>
      <c r="D22" s="89">
        <v>2.2088353413654671E-2</v>
      </c>
      <c r="E22" s="71">
        <v>3481</v>
      </c>
      <c r="F22" s="71">
        <v>4718</v>
      </c>
      <c r="G22" s="89">
        <v>0.35535765584602119</v>
      </c>
    </row>
    <row r="23" spans="1:7" ht="15" customHeight="1">
      <c r="A23" s="231" t="s">
        <v>74</v>
      </c>
      <c r="B23" s="71">
        <v>1359</v>
      </c>
      <c r="C23" s="71">
        <v>1234</v>
      </c>
      <c r="D23" s="89">
        <v>-9.1979396615158193E-2</v>
      </c>
      <c r="E23" s="71">
        <v>6121</v>
      </c>
      <c r="F23" s="71">
        <v>6426</v>
      </c>
      <c r="G23" s="89">
        <v>4.9828459402058378E-2</v>
      </c>
    </row>
    <row r="24" spans="1:7" ht="15" customHeight="1">
      <c r="A24" s="230" t="s">
        <v>195</v>
      </c>
      <c r="B24" s="71">
        <v>26751</v>
      </c>
      <c r="C24" s="71">
        <v>28926</v>
      </c>
      <c r="D24" s="89">
        <v>8.1305371761803302E-2</v>
      </c>
      <c r="E24" s="71">
        <v>72013</v>
      </c>
      <c r="F24" s="71">
        <v>75321</v>
      </c>
      <c r="G24" s="89">
        <v>4.5936150417285715E-2</v>
      </c>
    </row>
    <row r="25" spans="1:7" ht="15" customHeight="1">
      <c r="A25" s="230" t="s">
        <v>196</v>
      </c>
      <c r="B25" s="71">
        <v>13854</v>
      </c>
      <c r="C25" s="71">
        <v>14398</v>
      </c>
      <c r="D25" s="89">
        <v>3.9266637794138859E-2</v>
      </c>
      <c r="E25" s="71">
        <v>34440</v>
      </c>
      <c r="F25" s="71">
        <v>34719</v>
      </c>
      <c r="G25" s="89">
        <v>8.1010452961671753E-3</v>
      </c>
    </row>
    <row r="26" spans="1:7" ht="15" customHeight="1">
      <c r="A26" s="230" t="s">
        <v>77</v>
      </c>
      <c r="B26" s="71">
        <v>31645</v>
      </c>
      <c r="C26" s="71">
        <v>35851</v>
      </c>
      <c r="D26" s="89">
        <v>0.13291199241586349</v>
      </c>
      <c r="E26" s="71">
        <v>120619</v>
      </c>
      <c r="F26" s="71">
        <v>138167</v>
      </c>
      <c r="G26" s="89">
        <v>0.14548288412273358</v>
      </c>
    </row>
    <row r="27" spans="1:7" ht="15" customHeight="1">
      <c r="A27" s="230" t="s">
        <v>197</v>
      </c>
      <c r="B27" s="71">
        <v>6254</v>
      </c>
      <c r="C27" s="71">
        <v>5291</v>
      </c>
      <c r="D27" s="89">
        <v>-0.1539814518708027</v>
      </c>
      <c r="E27" s="71">
        <v>18416</v>
      </c>
      <c r="F27" s="71">
        <v>15638</v>
      </c>
      <c r="G27" s="89">
        <v>-0.15084708948740222</v>
      </c>
    </row>
    <row r="28" spans="1:7" ht="15" customHeight="1">
      <c r="A28" s="230" t="s">
        <v>244</v>
      </c>
      <c r="B28" s="71">
        <v>1333</v>
      </c>
      <c r="C28" s="71">
        <v>1373</v>
      </c>
      <c r="D28" s="89">
        <v>3.0007501875468856E-2</v>
      </c>
      <c r="E28" s="71">
        <v>2536</v>
      </c>
      <c r="F28" s="71">
        <v>2705</v>
      </c>
      <c r="G28" s="89">
        <v>6.6640378548895818E-2</v>
      </c>
    </row>
    <row r="29" spans="1:7" ht="15" customHeight="1">
      <c r="A29" s="230" t="s">
        <v>79</v>
      </c>
      <c r="B29" s="71">
        <v>9098</v>
      </c>
      <c r="C29" s="71">
        <v>9612</v>
      </c>
      <c r="D29" s="89">
        <v>5.6495933172125756E-2</v>
      </c>
      <c r="E29" s="71">
        <v>47739</v>
      </c>
      <c r="F29" s="71">
        <v>45117</v>
      </c>
      <c r="G29" s="89">
        <v>-5.4923647332369763E-2</v>
      </c>
    </row>
    <row r="30" spans="1:7" ht="15" customHeight="1">
      <c r="A30" s="232" t="s">
        <v>126</v>
      </c>
      <c r="B30" s="71">
        <v>38884</v>
      </c>
      <c r="C30" s="71">
        <v>36871</v>
      </c>
      <c r="D30" s="89">
        <v>-5.1769365291636671E-2</v>
      </c>
      <c r="E30" s="71">
        <v>56448</v>
      </c>
      <c r="F30" s="71">
        <v>53760</v>
      </c>
      <c r="G30" s="89">
        <v>-4.7619047619047672E-2</v>
      </c>
    </row>
    <row r="31" spans="1:7" ht="15" customHeight="1">
      <c r="A31" s="230" t="s">
        <v>198</v>
      </c>
      <c r="B31" s="71">
        <v>98409</v>
      </c>
      <c r="C31" s="71">
        <v>97100</v>
      </c>
      <c r="D31" s="89">
        <v>-1.3301628916054464E-2</v>
      </c>
      <c r="E31" s="71">
        <v>303115</v>
      </c>
      <c r="F31" s="71">
        <v>303023</v>
      </c>
      <c r="G31" s="89">
        <v>-3.0351516751070395E-4</v>
      </c>
    </row>
    <row r="32" spans="1:7" ht="15" customHeight="1">
      <c r="A32" s="230" t="s">
        <v>199</v>
      </c>
      <c r="B32" s="71">
        <v>7528</v>
      </c>
      <c r="C32" s="71">
        <v>7745</v>
      </c>
      <c r="D32" s="89">
        <v>2.8825717321997901E-2</v>
      </c>
      <c r="E32" s="71">
        <v>18802</v>
      </c>
      <c r="F32" s="71">
        <v>17960</v>
      </c>
      <c r="G32" s="89">
        <v>-4.4782469950005344E-2</v>
      </c>
    </row>
    <row r="33" spans="1:7" ht="15" customHeight="1">
      <c r="A33" s="230" t="s">
        <v>82</v>
      </c>
      <c r="B33" s="71">
        <v>36208</v>
      </c>
      <c r="C33" s="71">
        <v>37264</v>
      </c>
      <c r="D33" s="89">
        <v>2.9164825452938636E-2</v>
      </c>
      <c r="E33" s="71">
        <v>93944</v>
      </c>
      <c r="F33" s="71">
        <v>95686</v>
      </c>
      <c r="G33" s="89">
        <v>1.8542961764455468E-2</v>
      </c>
    </row>
    <row r="34" spans="1:7" s="100" customFormat="1" ht="15" customHeight="1">
      <c r="A34" s="231" t="s">
        <v>200</v>
      </c>
      <c r="B34" s="203">
        <v>4780</v>
      </c>
      <c r="C34" s="203">
        <v>5301</v>
      </c>
      <c r="D34" s="161">
        <v>0.10899581589958163</v>
      </c>
      <c r="E34" s="203">
        <v>30587</v>
      </c>
      <c r="F34" s="203">
        <v>32734</v>
      </c>
      <c r="G34" s="161">
        <v>7.0193219341550428E-2</v>
      </c>
    </row>
    <row r="35" spans="1:7" ht="15" customHeight="1">
      <c r="A35" s="230" t="s">
        <v>215</v>
      </c>
      <c r="B35" s="71">
        <v>1120</v>
      </c>
      <c r="C35" s="71">
        <v>3097</v>
      </c>
      <c r="D35" s="89">
        <v>1.7651785714285713</v>
      </c>
      <c r="E35" s="71">
        <v>2147</v>
      </c>
      <c r="F35" s="71">
        <v>5310</v>
      </c>
      <c r="G35" s="89">
        <v>1.4732184443409411</v>
      </c>
    </row>
    <row r="36" spans="1:7" ht="15" customHeight="1">
      <c r="A36" s="230" t="s">
        <v>245</v>
      </c>
      <c r="B36" s="71">
        <v>274</v>
      </c>
      <c r="C36" s="71">
        <v>481</v>
      </c>
      <c r="D36" s="89">
        <v>0.75547445255474455</v>
      </c>
      <c r="E36" s="71">
        <v>729</v>
      </c>
      <c r="F36" s="71">
        <v>1221</v>
      </c>
      <c r="G36" s="89">
        <v>0.67489711934156382</v>
      </c>
    </row>
    <row r="37" spans="1:7" ht="15" customHeight="1">
      <c r="A37" s="230" t="s">
        <v>246</v>
      </c>
      <c r="B37" s="71">
        <v>379</v>
      </c>
      <c r="C37" s="71">
        <v>302</v>
      </c>
      <c r="D37" s="89">
        <v>-0.20316622691292874</v>
      </c>
      <c r="E37" s="71">
        <v>878</v>
      </c>
      <c r="F37" s="71">
        <v>735</v>
      </c>
      <c r="G37" s="89">
        <v>-0.16287015945330297</v>
      </c>
    </row>
    <row r="38" spans="1:7" ht="15" customHeight="1">
      <c r="A38" s="230" t="s">
        <v>201</v>
      </c>
      <c r="B38" s="71">
        <v>1710</v>
      </c>
      <c r="C38" s="71">
        <v>1648</v>
      </c>
      <c r="D38" s="89">
        <v>-3.6257309941520433E-2</v>
      </c>
      <c r="E38" s="71">
        <v>3161</v>
      </c>
      <c r="F38" s="71">
        <v>3024</v>
      </c>
      <c r="G38" s="89">
        <v>-4.3340714963619131E-2</v>
      </c>
    </row>
    <row r="39" spans="1:7" ht="15" customHeight="1">
      <c r="A39" s="230" t="s">
        <v>202</v>
      </c>
      <c r="B39" s="84">
        <v>1216</v>
      </c>
      <c r="C39" s="84">
        <v>1219</v>
      </c>
      <c r="D39" s="89">
        <v>2.4671052631579649E-3</v>
      </c>
      <c r="E39" s="84">
        <v>2429</v>
      </c>
      <c r="F39" s="84">
        <v>2344</v>
      </c>
      <c r="G39" s="89">
        <v>-3.4993824619184877E-2</v>
      </c>
    </row>
    <row r="40" spans="1:7" ht="15" customHeight="1">
      <c r="A40" s="233" t="s">
        <v>203</v>
      </c>
      <c r="B40" s="71">
        <v>9445</v>
      </c>
      <c r="C40" s="71">
        <v>9512</v>
      </c>
      <c r="D40" s="89">
        <v>7.093700370566447E-3</v>
      </c>
      <c r="E40" s="71">
        <v>22253</v>
      </c>
      <c r="F40" s="71">
        <v>21613</v>
      </c>
      <c r="G40" s="89">
        <v>-2.8760167168471629E-2</v>
      </c>
    </row>
    <row r="41" spans="1:7" ht="15" customHeight="1">
      <c r="A41" s="234" t="s">
        <v>204</v>
      </c>
      <c r="B41" s="71">
        <v>601</v>
      </c>
      <c r="C41" s="71">
        <v>614</v>
      </c>
      <c r="D41" s="89">
        <v>2.1630615640598982E-2</v>
      </c>
      <c r="E41" s="71">
        <v>1751</v>
      </c>
      <c r="F41" s="71">
        <v>1857</v>
      </c>
      <c r="G41" s="89">
        <v>6.0536836093660673E-2</v>
      </c>
    </row>
    <row r="42" spans="1:7" ht="15" customHeight="1">
      <c r="A42" s="232" t="s">
        <v>121</v>
      </c>
      <c r="B42" s="71">
        <v>1154</v>
      </c>
      <c r="C42" s="71">
        <v>0</v>
      </c>
      <c r="D42" s="89" t="s">
        <v>262</v>
      </c>
      <c r="E42" s="71">
        <v>2417</v>
      </c>
      <c r="F42" s="71">
        <v>0</v>
      </c>
      <c r="G42" s="89" t="s">
        <v>262</v>
      </c>
    </row>
    <row r="43" spans="1:7" ht="15" customHeight="1">
      <c r="E43" s="155"/>
    </row>
    <row r="44" spans="1:7" ht="15" customHeight="1">
      <c r="A44" s="167" t="s">
        <v>33</v>
      </c>
      <c r="B44" s="75">
        <v>12879</v>
      </c>
      <c r="C44" s="75">
        <v>13797</v>
      </c>
      <c r="D44" s="116">
        <v>7.1278825995807038E-2</v>
      </c>
      <c r="E44" s="75">
        <v>60202</v>
      </c>
      <c r="F44" s="75">
        <v>60500</v>
      </c>
      <c r="G44" s="116">
        <v>4.9500016610743991E-3</v>
      </c>
    </row>
    <row r="45" spans="1:7" ht="15" customHeight="1">
      <c r="A45" s="168" t="s">
        <v>85</v>
      </c>
      <c r="B45" s="71">
        <v>3425</v>
      </c>
      <c r="C45" s="71">
        <v>3243</v>
      </c>
      <c r="D45" s="87">
        <v>-5.3138686131386836E-2</v>
      </c>
      <c r="E45" s="71">
        <v>39119</v>
      </c>
      <c r="F45" s="71">
        <v>36060</v>
      </c>
      <c r="G45" s="4">
        <v>-7.8197295431887359E-2</v>
      </c>
    </row>
    <row r="46" spans="1:7" ht="15" customHeight="1">
      <c r="A46" s="170" t="s">
        <v>122</v>
      </c>
      <c r="B46" s="71">
        <v>1643</v>
      </c>
      <c r="C46" s="71">
        <v>1576</v>
      </c>
      <c r="D46" s="87">
        <v>-4.0779062690200818E-2</v>
      </c>
      <c r="E46" s="71">
        <v>3091</v>
      </c>
      <c r="F46" s="71">
        <v>3126</v>
      </c>
      <c r="G46" s="4">
        <v>1.1323196376577194E-2</v>
      </c>
    </row>
    <row r="47" spans="1:7" ht="15" customHeight="1">
      <c r="A47" s="172" t="s">
        <v>86</v>
      </c>
      <c r="B47" s="71">
        <v>125</v>
      </c>
      <c r="C47" s="71">
        <v>89</v>
      </c>
      <c r="D47" s="87">
        <v>-0.28800000000000003</v>
      </c>
      <c r="E47" s="71">
        <v>421</v>
      </c>
      <c r="F47" s="71">
        <v>123</v>
      </c>
      <c r="G47" s="4">
        <v>-0.70783847980997627</v>
      </c>
    </row>
    <row r="48" spans="1:7" ht="15" customHeight="1">
      <c r="A48" s="168" t="s">
        <v>87</v>
      </c>
      <c r="B48" s="71">
        <v>1166</v>
      </c>
      <c r="C48" s="71">
        <v>1234</v>
      </c>
      <c r="D48" s="87">
        <v>5.8319039451114829E-2</v>
      </c>
      <c r="E48" s="71">
        <v>3142</v>
      </c>
      <c r="F48" s="71">
        <v>2691</v>
      </c>
      <c r="G48" s="4">
        <v>-0.14353914704010184</v>
      </c>
    </row>
    <row r="49" spans="1:7" ht="15" customHeight="1">
      <c r="A49" s="168" t="s">
        <v>205</v>
      </c>
      <c r="B49" s="71">
        <v>2450</v>
      </c>
      <c r="C49" s="71">
        <v>2792</v>
      </c>
      <c r="D49" s="87">
        <v>0.13959183673469377</v>
      </c>
      <c r="E49" s="71">
        <v>5193</v>
      </c>
      <c r="F49" s="71">
        <v>5497</v>
      </c>
      <c r="G49" s="4">
        <v>5.8540342769112241E-2</v>
      </c>
    </row>
    <row r="50" spans="1:7" ht="15" customHeight="1">
      <c r="A50" s="168" t="s">
        <v>128</v>
      </c>
      <c r="B50" s="71">
        <v>408</v>
      </c>
      <c r="C50" s="71">
        <v>305</v>
      </c>
      <c r="D50" s="87">
        <v>-0.25245098039215685</v>
      </c>
      <c r="E50" s="71">
        <v>632</v>
      </c>
      <c r="F50" s="71">
        <v>486</v>
      </c>
      <c r="G50" s="4">
        <v>-0.23101265822784811</v>
      </c>
    </row>
    <row r="51" spans="1:7" ht="15" customHeight="1">
      <c r="A51" s="168" t="s">
        <v>129</v>
      </c>
      <c r="B51" s="71">
        <v>170</v>
      </c>
      <c r="C51" s="71">
        <v>209</v>
      </c>
      <c r="D51" s="87">
        <v>0.22941176470588243</v>
      </c>
      <c r="E51" s="71">
        <v>396</v>
      </c>
      <c r="F51" s="71">
        <v>453</v>
      </c>
      <c r="G51" s="4">
        <v>0.14393939393939403</v>
      </c>
    </row>
    <row r="52" spans="1:7" ht="15" customHeight="1">
      <c r="A52" s="168" t="s">
        <v>191</v>
      </c>
      <c r="B52" s="71">
        <v>1597</v>
      </c>
      <c r="C52" s="71">
        <v>1464</v>
      </c>
      <c r="D52" s="87">
        <v>-8.328115216030052E-2</v>
      </c>
      <c r="E52" s="71">
        <v>4690</v>
      </c>
      <c r="F52" s="71">
        <v>4627</v>
      </c>
      <c r="G52" s="4">
        <v>-1.3432835820895495E-2</v>
      </c>
    </row>
    <row r="53" spans="1:7" ht="15" customHeight="1">
      <c r="A53" s="168" t="s">
        <v>192</v>
      </c>
      <c r="B53" s="71">
        <v>1386</v>
      </c>
      <c r="C53" s="71">
        <v>2349</v>
      </c>
      <c r="D53" s="87">
        <v>0.69480519480519476</v>
      </c>
      <c r="E53" s="71">
        <v>2821</v>
      </c>
      <c r="F53" s="71">
        <v>6614</v>
      </c>
      <c r="G53" s="4">
        <v>1.3445586671393124</v>
      </c>
    </row>
    <row r="54" spans="1:7" ht="15" customHeight="1">
      <c r="A54" s="234" t="s">
        <v>247</v>
      </c>
      <c r="B54" s="71">
        <v>509</v>
      </c>
      <c r="C54" s="71">
        <v>536</v>
      </c>
      <c r="D54" s="89" t="s">
        <v>262</v>
      </c>
      <c r="E54" s="71">
        <v>697</v>
      </c>
      <c r="F54" s="71">
        <v>823</v>
      </c>
      <c r="G54" s="4">
        <v>0.18077474892395973</v>
      </c>
    </row>
    <row r="55" spans="1:7" ht="15" customHeight="1"/>
    <row r="56" spans="1:7" ht="17.45" customHeight="1">
      <c r="A56" s="1"/>
      <c r="E56" s="1"/>
      <c r="F56" s="1"/>
    </row>
    <row r="57" spans="1:7" ht="15" customHeight="1">
      <c r="A57" s="163" t="s">
        <v>64</v>
      </c>
      <c r="B57" s="93"/>
      <c r="C57" s="93"/>
      <c r="D57" s="93"/>
      <c r="E57" s="93"/>
      <c r="F57" s="93"/>
      <c r="G57" s="93"/>
    </row>
    <row r="58" spans="1:7" ht="15" customHeight="1">
      <c r="A58" s="93" t="e">
        <f>#REF!&amp;" - "&amp;#REF!</f>
        <v>#REF!</v>
      </c>
      <c r="B58" s="93"/>
      <c r="C58" s="93"/>
      <c r="D58" s="93"/>
      <c r="E58" s="93"/>
      <c r="F58" s="93"/>
      <c r="G58" s="93"/>
    </row>
    <row r="59" spans="1:7" ht="15" customHeight="1">
      <c r="A59" s="1"/>
      <c r="E59" s="1"/>
      <c r="F59" s="1"/>
    </row>
    <row r="60" spans="1:7" ht="15" customHeight="1">
      <c r="A60" s="254" t="s">
        <v>110</v>
      </c>
      <c r="B60" s="251" t="s">
        <v>27</v>
      </c>
      <c r="C60" s="252"/>
      <c r="D60" s="253"/>
      <c r="E60" s="251" t="s">
        <v>0</v>
      </c>
      <c r="F60" s="252"/>
      <c r="G60" s="253"/>
    </row>
    <row r="61" spans="1:7" ht="15" customHeight="1">
      <c r="A61" s="255"/>
      <c r="B61" s="140" t="s">
        <v>256</v>
      </c>
      <c r="C61" s="141" t="s">
        <v>258</v>
      </c>
      <c r="D61" s="141" t="s">
        <v>30</v>
      </c>
      <c r="E61" s="141" t="s">
        <v>256</v>
      </c>
      <c r="F61" s="141" t="s">
        <v>258</v>
      </c>
      <c r="G61" s="123" t="s">
        <v>30</v>
      </c>
    </row>
    <row r="62" spans="1:7" ht="15" customHeight="1">
      <c r="A62" s="1"/>
      <c r="E62" s="1"/>
      <c r="F62" s="1"/>
    </row>
    <row r="63" spans="1:7" ht="15" customHeight="1">
      <c r="A63" s="167" t="s">
        <v>34</v>
      </c>
      <c r="B63" s="75">
        <v>60882</v>
      </c>
      <c r="C63" s="75">
        <v>66747</v>
      </c>
      <c r="D63" s="116">
        <v>9.6333891790677084E-2</v>
      </c>
      <c r="E63" s="75">
        <v>146547</v>
      </c>
      <c r="F63" s="75">
        <v>171681</v>
      </c>
      <c r="G63" s="116">
        <v>0.17150811684988443</v>
      </c>
    </row>
    <row r="64" spans="1:7" ht="15" customHeight="1">
      <c r="A64" s="168" t="s">
        <v>106</v>
      </c>
      <c r="B64" s="3">
        <v>2578</v>
      </c>
      <c r="C64" s="3">
        <v>2139</v>
      </c>
      <c r="D64" s="4">
        <v>-0.17028704422032581</v>
      </c>
      <c r="E64" s="3">
        <v>4840</v>
      </c>
      <c r="F64" s="3">
        <v>3912</v>
      </c>
      <c r="G64" s="4">
        <v>-0.19173553719008263</v>
      </c>
    </row>
    <row r="65" spans="1:7" ht="15" customHeight="1">
      <c r="A65" s="168" t="s">
        <v>88</v>
      </c>
      <c r="B65" s="3">
        <v>942</v>
      </c>
      <c r="C65" s="3">
        <v>988</v>
      </c>
      <c r="D65" s="4">
        <v>4.8832271762208057E-2</v>
      </c>
      <c r="E65" s="3">
        <v>2621</v>
      </c>
      <c r="F65" s="3">
        <v>1988</v>
      </c>
      <c r="G65" s="4">
        <v>-0.24151087371232349</v>
      </c>
    </row>
    <row r="66" spans="1:7" ht="15" customHeight="1">
      <c r="A66" s="168" t="s">
        <v>230</v>
      </c>
      <c r="B66" s="3">
        <v>711</v>
      </c>
      <c r="C66" s="3">
        <v>1145</v>
      </c>
      <c r="D66" s="4">
        <v>0.61040787623066106</v>
      </c>
      <c r="E66" s="3">
        <v>1167</v>
      </c>
      <c r="F66" s="3">
        <v>1680</v>
      </c>
      <c r="G66" s="4">
        <v>0.43958868894601544</v>
      </c>
    </row>
    <row r="67" spans="1:7" ht="15" customHeight="1">
      <c r="A67" s="168" t="s">
        <v>89</v>
      </c>
      <c r="B67" s="3">
        <v>1972</v>
      </c>
      <c r="C67" s="3">
        <v>1538</v>
      </c>
      <c r="D67" s="4">
        <v>-0.22008113590263689</v>
      </c>
      <c r="E67" s="3">
        <v>3900</v>
      </c>
      <c r="F67" s="3">
        <v>3189</v>
      </c>
      <c r="G67" s="4">
        <v>-0.18230769230769228</v>
      </c>
    </row>
    <row r="68" spans="1:7" ht="15" customHeight="1">
      <c r="A68" s="168" t="s">
        <v>90</v>
      </c>
      <c r="B68" s="3">
        <v>45870</v>
      </c>
      <c r="C68" s="3">
        <v>50978</v>
      </c>
      <c r="D68" s="4">
        <v>0.11135818617833015</v>
      </c>
      <c r="E68" s="3">
        <v>114653</v>
      </c>
      <c r="F68" s="3">
        <v>138336</v>
      </c>
      <c r="G68" s="4">
        <v>0.20656241005468678</v>
      </c>
    </row>
    <row r="69" spans="1:7" ht="15" customHeight="1">
      <c r="A69" s="171" t="s">
        <v>95</v>
      </c>
      <c r="B69" s="3">
        <v>919</v>
      </c>
      <c r="C69" s="3">
        <v>699</v>
      </c>
      <c r="D69" s="4">
        <v>-0.2393906420021763</v>
      </c>
      <c r="E69" s="3">
        <v>2278</v>
      </c>
      <c r="F69" s="3">
        <v>1851</v>
      </c>
      <c r="G69" s="4">
        <v>-0.18744512730465324</v>
      </c>
    </row>
    <row r="70" spans="1:7" ht="15" customHeight="1">
      <c r="A70" s="170" t="s">
        <v>123</v>
      </c>
      <c r="B70" s="3">
        <v>960</v>
      </c>
      <c r="C70" s="3">
        <v>913</v>
      </c>
      <c r="D70" s="4">
        <v>-4.8958333333333326E-2</v>
      </c>
      <c r="E70" s="3">
        <v>1742</v>
      </c>
      <c r="F70" s="3">
        <v>1651</v>
      </c>
      <c r="G70" s="4">
        <v>-5.2238805970149294E-2</v>
      </c>
    </row>
    <row r="71" spans="1:7" ht="15" customHeight="1">
      <c r="A71" s="168" t="s">
        <v>193</v>
      </c>
      <c r="B71" s="65">
        <v>4315</v>
      </c>
      <c r="C71" s="65">
        <v>5123</v>
      </c>
      <c r="D71" s="4">
        <v>0.18725376593279264</v>
      </c>
      <c r="E71" s="3">
        <v>9229</v>
      </c>
      <c r="F71" s="3">
        <v>11105</v>
      </c>
      <c r="G71" s="4">
        <v>0.20327229385632251</v>
      </c>
    </row>
    <row r="72" spans="1:7" ht="15" customHeight="1">
      <c r="A72" s="193" t="s">
        <v>91</v>
      </c>
      <c r="B72" s="65">
        <v>1967</v>
      </c>
      <c r="C72" s="65">
        <v>2522</v>
      </c>
      <c r="D72" s="4">
        <v>0.28215556685307575</v>
      </c>
      <c r="E72" s="3">
        <v>5026</v>
      </c>
      <c r="F72" s="3">
        <v>6859</v>
      </c>
      <c r="G72" s="4">
        <v>0.3647035415837645</v>
      </c>
    </row>
    <row r="73" spans="1:7" ht="15" customHeight="1">
      <c r="A73" s="193" t="s">
        <v>231</v>
      </c>
      <c r="B73" s="71">
        <v>648</v>
      </c>
      <c r="C73" s="71">
        <v>702</v>
      </c>
      <c r="D73" s="4">
        <v>8.3333333333333259E-2</v>
      </c>
      <c r="E73" s="3">
        <v>1091</v>
      </c>
      <c r="F73" s="3">
        <v>1110</v>
      </c>
      <c r="G73" s="4">
        <v>1.7415215398716821E-2</v>
      </c>
    </row>
    <row r="74" spans="1:7" ht="15" customHeight="1"/>
    <row r="75" spans="1:7" ht="15" customHeight="1">
      <c r="A75" s="167" t="s">
        <v>35</v>
      </c>
      <c r="B75" s="75">
        <v>56851</v>
      </c>
      <c r="C75" s="75">
        <v>57505</v>
      </c>
      <c r="D75" s="116">
        <v>1.1503755430863238E-2</v>
      </c>
      <c r="E75" s="75">
        <v>213141</v>
      </c>
      <c r="F75" s="75">
        <v>208034</v>
      </c>
      <c r="G75" s="116">
        <v>-2.3960664536621268E-2</v>
      </c>
    </row>
    <row r="76" spans="1:7" ht="15" customHeight="1">
      <c r="A76" s="168" t="s">
        <v>92</v>
      </c>
      <c r="B76" s="3">
        <v>34959</v>
      </c>
      <c r="C76" s="3">
        <v>36007</v>
      </c>
      <c r="D76" s="4">
        <v>2.997797419834658E-2</v>
      </c>
      <c r="E76" s="3">
        <v>169742</v>
      </c>
      <c r="F76" s="3">
        <v>163830</v>
      </c>
      <c r="G76" s="4">
        <v>-3.4829329217282656E-2</v>
      </c>
    </row>
    <row r="77" spans="1:7" ht="15" customHeight="1">
      <c r="A77" s="168" t="s">
        <v>93</v>
      </c>
      <c r="B77" s="3">
        <v>807</v>
      </c>
      <c r="C77" s="3">
        <v>917</v>
      </c>
      <c r="D77" s="4">
        <v>0.13630731102850069</v>
      </c>
      <c r="E77" s="3">
        <v>1612</v>
      </c>
      <c r="F77" s="3">
        <v>1550</v>
      </c>
      <c r="G77" s="4">
        <v>-3.8461538461538436E-2</v>
      </c>
    </row>
    <row r="78" spans="1:7" ht="15" customHeight="1">
      <c r="A78" s="168" t="s">
        <v>100</v>
      </c>
      <c r="B78" s="3">
        <v>2580</v>
      </c>
      <c r="C78" s="3">
        <v>2932</v>
      </c>
      <c r="D78" s="4">
        <v>0.13643410852713189</v>
      </c>
      <c r="E78" s="3">
        <v>6676</v>
      </c>
      <c r="F78" s="3">
        <v>7441</v>
      </c>
      <c r="G78" s="4">
        <v>0.11458957459556629</v>
      </c>
    </row>
    <row r="79" spans="1:7" ht="15" customHeight="1">
      <c r="A79" s="171" t="s">
        <v>248</v>
      </c>
      <c r="B79" s="3">
        <v>515</v>
      </c>
      <c r="C79" s="3">
        <v>334</v>
      </c>
      <c r="D79" s="4">
        <v>-0.35145631067961169</v>
      </c>
      <c r="E79" s="3">
        <v>561</v>
      </c>
      <c r="F79" s="3">
        <v>468</v>
      </c>
      <c r="G79" s="4">
        <v>-0.16577540106951871</v>
      </c>
    </row>
    <row r="80" spans="1:7" ht="15" customHeight="1">
      <c r="A80" s="171" t="s">
        <v>115</v>
      </c>
      <c r="B80" s="3">
        <v>3035</v>
      </c>
      <c r="C80" s="3">
        <v>2511</v>
      </c>
      <c r="D80" s="4">
        <v>-0.17265238879736411</v>
      </c>
      <c r="E80" s="3">
        <v>5937</v>
      </c>
      <c r="F80" s="3">
        <v>4808</v>
      </c>
      <c r="G80" s="4">
        <v>-0.19016338217955198</v>
      </c>
    </row>
    <row r="81" spans="1:7" ht="15" customHeight="1">
      <c r="A81" s="170" t="s">
        <v>94</v>
      </c>
      <c r="B81" s="3">
        <v>3526</v>
      </c>
      <c r="C81" s="3">
        <v>3133</v>
      </c>
      <c r="D81" s="4">
        <v>-0.11145774248440155</v>
      </c>
      <c r="E81" s="3">
        <v>4534</v>
      </c>
      <c r="F81" s="3">
        <v>4332</v>
      </c>
      <c r="G81" s="4">
        <v>-4.4552271724746406E-2</v>
      </c>
    </row>
    <row r="82" spans="1:7" ht="15" customHeight="1">
      <c r="A82" s="170" t="s">
        <v>130</v>
      </c>
      <c r="B82" s="3">
        <v>381</v>
      </c>
      <c r="C82" s="3">
        <v>449</v>
      </c>
      <c r="D82" s="4">
        <v>0.17847769028871396</v>
      </c>
      <c r="E82" s="3">
        <v>968</v>
      </c>
      <c r="F82" s="3">
        <v>1094</v>
      </c>
      <c r="G82" s="4"/>
    </row>
    <row r="83" spans="1:7" ht="15" customHeight="1">
      <c r="A83" s="170" t="s">
        <v>124</v>
      </c>
      <c r="B83" s="3">
        <v>173</v>
      </c>
      <c r="C83" s="3">
        <v>161</v>
      </c>
      <c r="D83" s="4">
        <v>-6.9364161849710948E-2</v>
      </c>
      <c r="E83" s="3">
        <v>396</v>
      </c>
      <c r="F83" s="3">
        <v>223</v>
      </c>
      <c r="G83" s="4">
        <v>-0.43686868686868685</v>
      </c>
    </row>
    <row r="84" spans="1:7" ht="15" customHeight="1">
      <c r="A84" s="172" t="s">
        <v>206</v>
      </c>
      <c r="B84" s="3">
        <v>610</v>
      </c>
      <c r="C84" s="3">
        <v>548</v>
      </c>
      <c r="D84" s="4">
        <v>-0.10163934426229504</v>
      </c>
      <c r="E84" s="3">
        <v>1232</v>
      </c>
      <c r="F84" s="3">
        <v>1151</v>
      </c>
      <c r="G84" s="4">
        <v>-6.5746753246753276E-2</v>
      </c>
    </row>
    <row r="85" spans="1:7" ht="15" customHeight="1">
      <c r="A85" s="168" t="s">
        <v>96</v>
      </c>
      <c r="B85" s="3">
        <v>311</v>
      </c>
      <c r="C85" s="3">
        <v>272</v>
      </c>
      <c r="D85" s="4">
        <v>-0.12540192926045013</v>
      </c>
      <c r="E85" s="3">
        <v>1030</v>
      </c>
      <c r="F85" s="3">
        <v>963</v>
      </c>
      <c r="G85" s="4">
        <v>-6.5048543689320337E-2</v>
      </c>
    </row>
    <row r="86" spans="1:7" ht="15" customHeight="1">
      <c r="A86" s="168" t="s">
        <v>35</v>
      </c>
      <c r="B86" s="3">
        <v>2505</v>
      </c>
      <c r="C86" s="3">
        <v>1983</v>
      </c>
      <c r="D86" s="4">
        <v>-0.20838323353293409</v>
      </c>
      <c r="E86" s="3">
        <v>5341</v>
      </c>
      <c r="F86" s="3">
        <v>4426</v>
      </c>
      <c r="G86" s="4">
        <v>-0.17131623291518439</v>
      </c>
    </row>
    <row r="87" spans="1:7" ht="15" customHeight="1">
      <c r="A87" s="168" t="s">
        <v>97</v>
      </c>
      <c r="B87" s="3">
        <v>2382</v>
      </c>
      <c r="C87" s="3">
        <v>2102</v>
      </c>
      <c r="D87" s="4">
        <v>-0.11754827875734675</v>
      </c>
      <c r="E87" s="3">
        <v>4982</v>
      </c>
      <c r="F87" s="3">
        <v>4199</v>
      </c>
      <c r="G87" s="4">
        <v>-0.15716579686872745</v>
      </c>
    </row>
    <row r="88" spans="1:7" ht="15" customHeight="1">
      <c r="A88" s="168" t="s">
        <v>98</v>
      </c>
      <c r="B88" s="3">
        <v>2401</v>
      </c>
      <c r="C88" s="3">
        <v>2914</v>
      </c>
      <c r="D88" s="4">
        <v>0.21366097459391931</v>
      </c>
      <c r="E88" s="3">
        <v>5647</v>
      </c>
      <c r="F88" s="3">
        <v>7981</v>
      </c>
      <c r="G88" s="4">
        <v>0.41331680538338933</v>
      </c>
    </row>
    <row r="89" spans="1:7" ht="15" customHeight="1">
      <c r="A89" s="168" t="s">
        <v>99</v>
      </c>
      <c r="B89" s="3">
        <v>2666</v>
      </c>
      <c r="C89" s="3">
        <v>3242</v>
      </c>
      <c r="D89" s="4">
        <v>0.21605401350337594</v>
      </c>
      <c r="E89" s="3">
        <v>4483</v>
      </c>
      <c r="F89" s="3">
        <v>5568</v>
      </c>
      <c r="G89" s="4">
        <v>0.24202542939995531</v>
      </c>
    </row>
    <row r="90" spans="1:7" ht="15" customHeight="1">
      <c r="A90"/>
      <c r="B90"/>
      <c r="C90"/>
      <c r="D90"/>
      <c r="E90"/>
      <c r="F90"/>
      <c r="G90"/>
    </row>
    <row r="91" spans="1:7" ht="15" customHeight="1">
      <c r="A91" s="167" t="s">
        <v>36</v>
      </c>
      <c r="B91" s="75">
        <v>39321</v>
      </c>
      <c r="C91" s="75">
        <v>40071</v>
      </c>
      <c r="D91" s="116">
        <v>1.9073777370870459E-2</v>
      </c>
      <c r="E91" s="75">
        <v>103742</v>
      </c>
      <c r="F91" s="75">
        <v>107136</v>
      </c>
      <c r="G91" s="116">
        <v>3.2715775674268865E-2</v>
      </c>
    </row>
    <row r="92" spans="1:7" ht="15" customHeight="1">
      <c r="A92" s="168" t="s">
        <v>249</v>
      </c>
      <c r="B92" s="3">
        <v>1792</v>
      </c>
      <c r="C92" s="3">
        <v>1955</v>
      </c>
      <c r="D92" s="4">
        <v>9.0959821428571397E-2</v>
      </c>
      <c r="E92" s="3">
        <v>4778</v>
      </c>
      <c r="F92" s="3">
        <v>5153</v>
      </c>
      <c r="G92" s="4">
        <v>7.8484721640853961E-2</v>
      </c>
    </row>
    <row r="93" spans="1:7" ht="15" customHeight="1">
      <c r="A93" s="168" t="s">
        <v>111</v>
      </c>
      <c r="B93" s="3">
        <v>1182</v>
      </c>
      <c r="C93" s="3">
        <v>1246</v>
      </c>
      <c r="D93" s="4">
        <v>5.4145516074450173E-2</v>
      </c>
      <c r="E93" s="3">
        <v>2839</v>
      </c>
      <c r="F93" s="3">
        <v>3139</v>
      </c>
      <c r="G93" s="4">
        <v>0.10567101091933773</v>
      </c>
    </row>
    <row r="94" spans="1:7" ht="15" customHeight="1">
      <c r="A94" s="173" t="s">
        <v>101</v>
      </c>
      <c r="B94" s="3">
        <v>691</v>
      </c>
      <c r="C94" s="3">
        <v>715</v>
      </c>
      <c r="D94" s="4">
        <v>3.4732272069464498E-2</v>
      </c>
      <c r="E94" s="3">
        <v>2597</v>
      </c>
      <c r="F94" s="3">
        <v>2369</v>
      </c>
      <c r="G94" s="4">
        <v>-8.7793608009241408E-2</v>
      </c>
    </row>
    <row r="95" spans="1:7" ht="15" customHeight="1">
      <c r="A95" s="169" t="s">
        <v>221</v>
      </c>
      <c r="B95" s="3">
        <v>72</v>
      </c>
      <c r="C95" s="3">
        <v>57</v>
      </c>
      <c r="D95" s="4">
        <v>-0.20833333333333337</v>
      </c>
      <c r="E95" s="3">
        <v>331</v>
      </c>
      <c r="F95" s="3">
        <v>280</v>
      </c>
      <c r="G95" s="4">
        <v>-0.15407854984894265</v>
      </c>
    </row>
    <row r="96" spans="1:7" ht="15" customHeight="1">
      <c r="A96" s="173" t="s">
        <v>36</v>
      </c>
      <c r="B96" s="3">
        <v>2698</v>
      </c>
      <c r="C96" s="3">
        <v>2972</v>
      </c>
      <c r="D96" s="4">
        <v>0.10155670867309108</v>
      </c>
      <c r="E96" s="3">
        <v>6054</v>
      </c>
      <c r="F96" s="3">
        <v>6879</v>
      </c>
      <c r="G96" s="4">
        <v>0.13627353815659071</v>
      </c>
    </row>
    <row r="97" spans="1:7" ht="15" customHeight="1">
      <c r="A97" s="173" t="s">
        <v>102</v>
      </c>
      <c r="B97" s="3">
        <v>1955</v>
      </c>
      <c r="C97" s="3">
        <v>1876</v>
      </c>
      <c r="D97" s="4">
        <v>-4.0409207161125282E-2</v>
      </c>
      <c r="E97" s="3">
        <v>4513</v>
      </c>
      <c r="F97" s="3">
        <v>4677</v>
      </c>
      <c r="G97" s="4">
        <v>3.6339463771327241E-2</v>
      </c>
    </row>
    <row r="98" spans="1:7" ht="15" customHeight="1">
      <c r="A98" s="171" t="s">
        <v>112</v>
      </c>
      <c r="B98" s="3">
        <v>1933</v>
      </c>
      <c r="C98" s="3">
        <v>2985</v>
      </c>
      <c r="D98" s="4">
        <v>0.54423176409725804</v>
      </c>
      <c r="E98" s="3">
        <v>4889</v>
      </c>
      <c r="F98" s="3">
        <v>7533</v>
      </c>
      <c r="G98" s="4">
        <v>0.54080589077520957</v>
      </c>
    </row>
    <row r="99" spans="1:7" ht="15" customHeight="1">
      <c r="A99" s="170" t="s">
        <v>207</v>
      </c>
      <c r="B99" s="3">
        <v>783</v>
      </c>
      <c r="C99" s="3">
        <v>777</v>
      </c>
      <c r="D99" s="4">
        <v>-7.6628352490420992E-3</v>
      </c>
      <c r="E99" s="3">
        <v>1933</v>
      </c>
      <c r="F99" s="3">
        <v>1726</v>
      </c>
      <c r="G99" s="4">
        <v>-0.10708742886704603</v>
      </c>
    </row>
    <row r="100" spans="1:7" ht="15" customHeight="1">
      <c r="A100" s="174" t="s">
        <v>103</v>
      </c>
      <c r="B100" s="3">
        <v>725</v>
      </c>
      <c r="C100" s="3">
        <v>676</v>
      </c>
      <c r="D100" s="4">
        <v>-6.7586206896551704E-2</v>
      </c>
      <c r="E100" s="3">
        <v>2112</v>
      </c>
      <c r="F100" s="3">
        <v>2398</v>
      </c>
      <c r="G100" s="4">
        <v>0.13541666666666674</v>
      </c>
    </row>
    <row r="101" spans="1:7" ht="15" customHeight="1">
      <c r="A101" s="173" t="s">
        <v>104</v>
      </c>
      <c r="B101" s="3">
        <v>26772</v>
      </c>
      <c r="C101" s="3">
        <v>26041</v>
      </c>
      <c r="D101" s="4">
        <v>-2.7304646645749275E-2</v>
      </c>
      <c r="E101" s="3">
        <v>71319</v>
      </c>
      <c r="F101" s="3">
        <v>70512</v>
      </c>
      <c r="G101" s="4">
        <v>-1.1315357758801992E-2</v>
      </c>
    </row>
    <row r="102" spans="1:7" ht="15" customHeight="1">
      <c r="A102" s="173" t="s">
        <v>109</v>
      </c>
      <c r="B102" s="3">
        <v>522</v>
      </c>
      <c r="C102" s="3">
        <v>597</v>
      </c>
      <c r="D102" s="4">
        <v>0.14367816091954033</v>
      </c>
      <c r="E102" s="3">
        <v>1791</v>
      </c>
      <c r="F102" s="3">
        <v>1881</v>
      </c>
      <c r="G102" s="4">
        <v>5.0251256281407031E-2</v>
      </c>
    </row>
    <row r="103" spans="1:7" ht="15" customHeight="1">
      <c r="A103" s="170" t="s">
        <v>232</v>
      </c>
      <c r="B103" s="3">
        <v>196</v>
      </c>
      <c r="C103" s="3">
        <v>174</v>
      </c>
      <c r="D103" s="4">
        <v>-0.11224489795918369</v>
      </c>
      <c r="E103" s="3">
        <v>586</v>
      </c>
      <c r="F103" s="3">
        <v>589</v>
      </c>
      <c r="G103" s="4">
        <v>5.1194539249146409E-3</v>
      </c>
    </row>
    <row r="104" spans="1:7" ht="15" customHeight="1"/>
    <row r="105" spans="1:7" ht="15" customHeight="1">
      <c r="A105" s="167" t="s">
        <v>37</v>
      </c>
      <c r="B105" s="153">
        <v>24684</v>
      </c>
      <c r="C105" s="153">
        <v>24629</v>
      </c>
      <c r="D105" s="116">
        <v>-2.2281639928698471E-3</v>
      </c>
      <c r="E105" s="153">
        <v>61899</v>
      </c>
      <c r="F105" s="153">
        <v>62363</v>
      </c>
      <c r="G105" s="116">
        <v>7.4960823276628563E-3</v>
      </c>
    </row>
    <row r="106" spans="1:7" ht="15" customHeight="1">
      <c r="A106" s="173" t="s">
        <v>218</v>
      </c>
      <c r="B106" s="3">
        <v>1227</v>
      </c>
      <c r="C106" s="3">
        <v>1186</v>
      </c>
      <c r="D106" s="4">
        <v>-3.3414832925835358E-2</v>
      </c>
      <c r="E106" s="3">
        <v>3271</v>
      </c>
      <c r="F106" s="3">
        <v>3079</v>
      </c>
      <c r="G106" s="4">
        <v>-5.8697645979822632E-2</v>
      </c>
    </row>
    <row r="107" spans="1:7" ht="15" customHeight="1">
      <c r="A107" s="173" t="s">
        <v>208</v>
      </c>
      <c r="B107" s="3">
        <v>838</v>
      </c>
      <c r="C107" s="3">
        <v>610</v>
      </c>
      <c r="D107" s="4">
        <v>-0.27207637231503579</v>
      </c>
      <c r="E107" s="3">
        <v>2171</v>
      </c>
      <c r="F107" s="3">
        <v>2094</v>
      </c>
      <c r="G107" s="4">
        <v>-3.5467526485490564E-2</v>
      </c>
    </row>
    <row r="108" spans="1:7" ht="15" customHeight="1">
      <c r="A108" s="173" t="s">
        <v>37</v>
      </c>
      <c r="B108" s="3">
        <v>16736</v>
      </c>
      <c r="C108" s="3">
        <v>16235</v>
      </c>
      <c r="D108" s="4">
        <v>-2.9935468451242842E-2</v>
      </c>
      <c r="E108" s="3">
        <v>40347</v>
      </c>
      <c r="F108" s="3">
        <v>40047</v>
      </c>
      <c r="G108" s="4">
        <v>-7.4354970629786354E-3</v>
      </c>
    </row>
    <row r="109" spans="1:7">
      <c r="A109" s="173" t="s">
        <v>107</v>
      </c>
      <c r="B109" s="3">
        <v>898</v>
      </c>
      <c r="C109" s="3">
        <v>856</v>
      </c>
      <c r="D109" s="4">
        <v>-4.6770601336302842E-2</v>
      </c>
      <c r="E109" s="3">
        <v>3315</v>
      </c>
      <c r="F109" s="3">
        <v>2973</v>
      </c>
      <c r="G109" s="4">
        <v>-0.1031674208144796</v>
      </c>
    </row>
    <row r="110" spans="1:7">
      <c r="A110" s="176" t="s">
        <v>209</v>
      </c>
      <c r="B110" s="3">
        <v>275</v>
      </c>
      <c r="C110" s="3">
        <v>319</v>
      </c>
      <c r="D110" s="4">
        <v>0.15999999999999992</v>
      </c>
      <c r="E110" s="3">
        <v>1632</v>
      </c>
      <c r="F110" s="3">
        <v>1576</v>
      </c>
      <c r="G110" s="4">
        <v>-3.4313725490196068E-2</v>
      </c>
    </row>
    <row r="111" spans="1:7">
      <c r="A111" s="170" t="s">
        <v>125</v>
      </c>
      <c r="B111" s="3">
        <v>987</v>
      </c>
      <c r="C111" s="3">
        <v>1351</v>
      </c>
      <c r="D111" s="4">
        <v>0.36879432624113484</v>
      </c>
      <c r="E111" s="3">
        <v>1840</v>
      </c>
      <c r="F111" s="3">
        <v>2258</v>
      </c>
      <c r="G111" s="4">
        <v>0.22717391304347823</v>
      </c>
    </row>
    <row r="112" spans="1:7">
      <c r="A112" s="174" t="s">
        <v>210</v>
      </c>
      <c r="B112" s="3">
        <v>3209</v>
      </c>
      <c r="C112" s="3">
        <v>3449</v>
      </c>
      <c r="D112" s="4">
        <v>7.4789654097849878E-2</v>
      </c>
      <c r="E112" s="3">
        <v>7949</v>
      </c>
      <c r="F112" s="3">
        <v>8661</v>
      </c>
      <c r="G112" s="4">
        <v>8.9571015222040584E-2</v>
      </c>
    </row>
    <row r="113" spans="1:7">
      <c r="A113" s="174" t="s">
        <v>233</v>
      </c>
      <c r="B113" s="3">
        <v>514</v>
      </c>
      <c r="C113" s="3">
        <v>623</v>
      </c>
      <c r="D113" s="4">
        <v>0.21206225680933843</v>
      </c>
      <c r="E113" s="3">
        <v>1374</v>
      </c>
      <c r="F113" s="3">
        <v>1675</v>
      </c>
      <c r="G113" s="4">
        <v>0.21906841339155747</v>
      </c>
    </row>
    <row r="114" spans="1:7">
      <c r="A114" s="1"/>
      <c r="E114" s="1"/>
      <c r="F114" s="1"/>
    </row>
    <row r="115" spans="1:7">
      <c r="A115" s="1"/>
      <c r="E115" s="1"/>
      <c r="F115" s="1"/>
    </row>
    <row r="116" spans="1:7">
      <c r="A116" s="1"/>
      <c r="E116" s="1"/>
      <c r="F116" s="1"/>
    </row>
    <row r="117" spans="1:7">
      <c r="G117"/>
    </row>
    <row r="118" spans="1:7">
      <c r="G118"/>
    </row>
    <row r="122" spans="1:7">
      <c r="G122"/>
    </row>
    <row r="123" spans="1:7">
      <c r="G123"/>
    </row>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sheetData>
  <mergeCells count="6">
    <mergeCell ref="A4:A5"/>
    <mergeCell ref="B4:D4"/>
    <mergeCell ref="E4:G4"/>
    <mergeCell ref="A60:A61"/>
    <mergeCell ref="B60:D60"/>
    <mergeCell ref="E60:G60"/>
  </mergeCells>
  <pageMargins left="0.59055118110236227" right="0.70866141732283472" top="0.70866141732283472" bottom="7.874015748031496E-2" header="0.31496062992125984" footer="0.31496062992125984"/>
  <pageSetup paperSize="9" scale="70"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3:I88"/>
  <sheetViews>
    <sheetView workbookViewId="0">
      <selection activeCell="A13" sqref="A13"/>
    </sheetView>
  </sheetViews>
  <sheetFormatPr baseColWidth="10" defaultRowHeight="12.75"/>
  <cols>
    <col min="1" max="1" width="80.5703125" customWidth="1"/>
  </cols>
  <sheetData>
    <row r="13" spans="1:1" ht="35.25">
      <c r="A13" s="144" t="s">
        <v>261</v>
      </c>
    </row>
    <row r="87" spans="9:9">
      <c r="I87" s="152"/>
    </row>
    <row r="88" spans="9:9">
      <c r="I88" s="152"/>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tabColor theme="8" tint="0.59999389629810485"/>
    <pageSetUpPr fitToPage="1"/>
  </sheetPr>
  <dimension ref="A1:R140"/>
  <sheetViews>
    <sheetView zoomScale="80" zoomScaleNormal="80" workbookViewId="0">
      <selection activeCell="E14" sqref="E14"/>
    </sheetView>
  </sheetViews>
  <sheetFormatPr baseColWidth="10" defaultColWidth="11.7109375" defaultRowHeight="15"/>
  <cols>
    <col min="1" max="1" width="34.140625" style="1" customWidth="1"/>
    <col min="2" max="6" width="10.28515625" style="1" customWidth="1"/>
    <col min="7" max="7" width="10.42578125" style="1" customWidth="1"/>
    <col min="8" max="8" width="10.28515625" style="1" customWidth="1"/>
    <col min="9" max="9" width="7.85546875" style="1" customWidth="1"/>
    <col min="10" max="10" width="34.140625" style="1" customWidth="1"/>
    <col min="11" max="17" width="10.7109375" style="1" customWidth="1"/>
    <col min="18" max="18" width="8.7109375" style="1" customWidth="1"/>
    <col min="19" max="16384" width="11.7109375" style="1"/>
  </cols>
  <sheetData>
    <row r="1" spans="1:18" ht="17.45" customHeight="1">
      <c r="A1" s="91" t="s">
        <v>173</v>
      </c>
      <c r="B1" s="92"/>
      <c r="C1" s="92"/>
      <c r="D1" s="92"/>
      <c r="E1" s="92"/>
      <c r="F1" s="92"/>
      <c r="G1" s="92"/>
      <c r="H1" s="92"/>
      <c r="I1" s="96"/>
      <c r="J1" s="91" t="s">
        <v>172</v>
      </c>
      <c r="L1" s="92"/>
      <c r="M1" s="92"/>
      <c r="N1" s="92"/>
      <c r="O1" s="92"/>
      <c r="P1" s="92"/>
      <c r="Q1" s="95"/>
      <c r="R1" s="20"/>
    </row>
    <row r="2" spans="1:18" ht="15" customHeight="1">
      <c r="A2" s="93" t="e">
        <f>#REF!&amp;" "&amp;#REF!</f>
        <v>#REF!</v>
      </c>
      <c r="B2" s="93"/>
      <c r="C2" s="93"/>
      <c r="D2" s="93"/>
      <c r="E2" s="93"/>
      <c r="F2" s="93"/>
      <c r="G2" s="93"/>
      <c r="H2" s="93"/>
      <c r="I2" s="96"/>
      <c r="J2" s="93" t="e">
        <f>#REF!&amp;" "&amp;#REF!</f>
        <v>#REF!</v>
      </c>
      <c r="L2" s="93"/>
      <c r="M2" s="93"/>
      <c r="N2" s="93"/>
      <c r="O2" s="93"/>
      <c r="P2" s="93"/>
      <c r="Q2" s="93"/>
    </row>
    <row r="3" spans="1:18" ht="9" customHeight="1">
      <c r="A3" s="93"/>
      <c r="B3" s="93"/>
      <c r="C3" s="93"/>
      <c r="D3" s="93"/>
      <c r="E3" s="93"/>
      <c r="F3" s="93"/>
      <c r="G3" s="93"/>
      <c r="H3" s="93"/>
      <c r="I3" s="96"/>
      <c r="J3" s="96"/>
      <c r="K3" s="93"/>
      <c r="L3" s="93"/>
      <c r="M3" s="93"/>
      <c r="N3" s="93"/>
      <c r="O3" s="93"/>
      <c r="P3" s="93"/>
      <c r="Q3" s="93"/>
    </row>
    <row r="4" spans="1:18" ht="15" customHeight="1">
      <c r="A4" s="269" t="s">
        <v>28</v>
      </c>
      <c r="B4" s="268" t="s">
        <v>27</v>
      </c>
      <c r="C4" s="268"/>
      <c r="D4" s="268"/>
      <c r="E4" s="268"/>
      <c r="F4" s="268"/>
      <c r="G4" s="268"/>
      <c r="H4" s="268"/>
      <c r="J4" s="269" t="s">
        <v>28</v>
      </c>
      <c r="K4" s="268" t="s">
        <v>0</v>
      </c>
      <c r="L4" s="268"/>
      <c r="M4" s="268"/>
      <c r="N4" s="268"/>
      <c r="O4" s="268"/>
      <c r="P4" s="268"/>
      <c r="Q4" s="268"/>
      <c r="R4" s="20"/>
    </row>
    <row r="5" spans="1:18" ht="15" customHeight="1">
      <c r="A5" s="269"/>
      <c r="B5" s="268" t="s">
        <v>2</v>
      </c>
      <c r="C5" s="268"/>
      <c r="D5" s="268" t="s">
        <v>3</v>
      </c>
      <c r="E5" s="268"/>
      <c r="F5" s="268" t="s">
        <v>131</v>
      </c>
      <c r="G5" s="268"/>
      <c r="H5" s="268"/>
      <c r="J5" s="269"/>
      <c r="K5" s="268" t="s">
        <v>2</v>
      </c>
      <c r="L5" s="268"/>
      <c r="M5" s="268" t="s">
        <v>3</v>
      </c>
      <c r="N5" s="268"/>
      <c r="O5" s="268" t="s">
        <v>131</v>
      </c>
      <c r="P5" s="268"/>
      <c r="Q5" s="268"/>
      <c r="R5" s="20"/>
    </row>
    <row r="6" spans="1:18" ht="15" customHeight="1">
      <c r="A6" s="269"/>
      <c r="B6" s="97" t="e">
        <f>#REF!</f>
        <v>#REF!</v>
      </c>
      <c r="C6" s="97" t="e">
        <f>#REF!</f>
        <v>#REF!</v>
      </c>
      <c r="D6" s="97" t="e">
        <f>#REF!</f>
        <v>#REF!</v>
      </c>
      <c r="E6" s="97" t="e">
        <f>#REF!</f>
        <v>#REF!</v>
      </c>
      <c r="F6" s="97" t="e">
        <f>#REF!</f>
        <v>#REF!</v>
      </c>
      <c r="G6" s="97" t="e">
        <f>#REF!</f>
        <v>#REF!</v>
      </c>
      <c r="H6" s="97" t="s">
        <v>30</v>
      </c>
      <c r="J6" s="269"/>
      <c r="K6" s="97" t="e">
        <f>#REF!</f>
        <v>#REF!</v>
      </c>
      <c r="L6" s="97" t="e">
        <f>#REF!</f>
        <v>#REF!</v>
      </c>
      <c r="M6" s="97" t="e">
        <f>#REF!</f>
        <v>#REF!</v>
      </c>
      <c r="N6" s="97" t="e">
        <f>#REF!</f>
        <v>#REF!</v>
      </c>
      <c r="O6" s="97" t="e">
        <f>#REF!</f>
        <v>#REF!</v>
      </c>
      <c r="P6" s="97" t="e">
        <f>#REF!</f>
        <v>#REF!</v>
      </c>
      <c r="Q6" s="105" t="s">
        <v>30</v>
      </c>
      <c r="R6" s="20"/>
    </row>
    <row r="7" spans="1:18" ht="15" customHeight="1">
      <c r="A7" s="20"/>
      <c r="B7" s="20"/>
      <c r="C7" s="20"/>
      <c r="D7" s="20"/>
      <c r="E7" s="20"/>
      <c r="F7" s="20"/>
      <c r="G7" s="20"/>
      <c r="H7" s="20"/>
      <c r="J7" s="20"/>
      <c r="K7" s="20"/>
      <c r="L7" s="20"/>
      <c r="M7" s="20"/>
      <c r="N7" s="20"/>
      <c r="O7" s="20"/>
      <c r="P7" s="20"/>
      <c r="Q7" s="20"/>
      <c r="R7" s="20"/>
    </row>
    <row r="8" spans="1:18" ht="15" customHeight="1">
      <c r="A8" s="12" t="s">
        <v>31</v>
      </c>
      <c r="B8" s="75">
        <v>133905</v>
      </c>
      <c r="C8" s="75">
        <v>141831</v>
      </c>
      <c r="D8" s="75">
        <v>43658</v>
      </c>
      <c r="E8" s="75">
        <v>43523</v>
      </c>
      <c r="F8" s="75">
        <v>177563</v>
      </c>
      <c r="G8" s="75">
        <v>185354</v>
      </c>
      <c r="H8" s="116">
        <v>4.3877384364986005E-2</v>
      </c>
      <c r="J8" s="12" t="s">
        <v>31</v>
      </c>
      <c r="K8" s="75">
        <v>364262</v>
      </c>
      <c r="L8" s="75">
        <v>386360</v>
      </c>
      <c r="M8" s="75">
        <v>140186</v>
      </c>
      <c r="N8" s="75">
        <v>141717</v>
      </c>
      <c r="O8" s="75">
        <v>504448</v>
      </c>
      <c r="P8" s="153">
        <v>528077</v>
      </c>
      <c r="Q8" s="116">
        <v>4.6841299797005798E-2</v>
      </c>
      <c r="R8" s="20"/>
    </row>
    <row r="9" spans="1:18" ht="15" customHeight="1">
      <c r="A9" s="133" t="s">
        <v>38</v>
      </c>
      <c r="B9" s="134">
        <v>88053</v>
      </c>
      <c r="C9" s="134">
        <v>90684</v>
      </c>
      <c r="D9" s="134">
        <v>25951</v>
      </c>
      <c r="E9" s="134">
        <v>25220</v>
      </c>
      <c r="F9" s="134">
        <v>114004</v>
      </c>
      <c r="G9" s="134">
        <v>115904</v>
      </c>
      <c r="H9" s="135">
        <v>1.666608189186336E-2</v>
      </c>
      <c r="J9" s="124" t="s">
        <v>38</v>
      </c>
      <c r="K9" s="125">
        <v>200563</v>
      </c>
      <c r="L9" s="125">
        <v>208436</v>
      </c>
      <c r="M9" s="125">
        <v>70558</v>
      </c>
      <c r="N9" s="125">
        <v>69684</v>
      </c>
      <c r="O9" s="125">
        <v>271121</v>
      </c>
      <c r="P9" s="125">
        <v>278120</v>
      </c>
      <c r="Q9" s="126">
        <v>2.5815041992320875E-2</v>
      </c>
      <c r="R9" s="20"/>
    </row>
    <row r="10" spans="1:18" ht="15" customHeight="1">
      <c r="A10" s="59" t="s">
        <v>39</v>
      </c>
      <c r="B10" s="40">
        <v>50713</v>
      </c>
      <c r="C10" s="40">
        <v>52887</v>
      </c>
      <c r="D10" s="40">
        <v>13161</v>
      </c>
      <c r="E10" s="40">
        <v>13519</v>
      </c>
      <c r="F10" s="40">
        <v>63874</v>
      </c>
      <c r="G10" s="40">
        <v>66406</v>
      </c>
      <c r="H10" s="55">
        <v>3.9640542317687988E-2</v>
      </c>
      <c r="J10" s="127" t="s">
        <v>39</v>
      </c>
      <c r="K10" s="40">
        <v>121918</v>
      </c>
      <c r="L10" s="40">
        <v>128758</v>
      </c>
      <c r="M10" s="40">
        <v>40342</v>
      </c>
      <c r="N10" s="40">
        <v>41152</v>
      </c>
      <c r="O10" s="40">
        <v>162260</v>
      </c>
      <c r="P10" s="40">
        <v>169910</v>
      </c>
      <c r="Q10" s="128">
        <v>4.714655491186992E-2</v>
      </c>
      <c r="R10" s="20"/>
    </row>
    <row r="11" spans="1:18" ht="15" customHeight="1">
      <c r="A11" s="59" t="s">
        <v>40</v>
      </c>
      <c r="B11" s="41">
        <v>30494</v>
      </c>
      <c r="C11" s="41">
        <v>31150</v>
      </c>
      <c r="D11" s="41">
        <v>7927</v>
      </c>
      <c r="E11" s="41">
        <v>6594</v>
      </c>
      <c r="F11" s="41">
        <v>38421</v>
      </c>
      <c r="G11" s="41">
        <v>37744</v>
      </c>
      <c r="H11" s="55">
        <v>-1.7620572082975405E-2</v>
      </c>
      <c r="J11" s="129" t="s">
        <v>40</v>
      </c>
      <c r="K11" s="41">
        <v>64789</v>
      </c>
      <c r="L11" s="41">
        <v>66725</v>
      </c>
      <c r="M11" s="41">
        <v>21325</v>
      </c>
      <c r="N11" s="41">
        <v>18747</v>
      </c>
      <c r="O11" s="41">
        <v>86114</v>
      </c>
      <c r="P11" s="41">
        <v>85472</v>
      </c>
      <c r="Q11" s="130">
        <v>-7.4552337598996488E-3</v>
      </c>
      <c r="R11" s="20"/>
    </row>
    <row r="12" spans="1:18" ht="15" customHeight="1">
      <c r="A12" s="60" t="s">
        <v>41</v>
      </c>
      <c r="B12" s="42">
        <v>6846</v>
      </c>
      <c r="C12" s="42">
        <v>6647</v>
      </c>
      <c r="D12" s="42">
        <v>4863</v>
      </c>
      <c r="E12" s="42">
        <v>5107</v>
      </c>
      <c r="F12" s="42">
        <v>11709</v>
      </c>
      <c r="G12" s="42">
        <v>11754</v>
      </c>
      <c r="H12" s="56">
        <v>3.8431975403536711E-3</v>
      </c>
      <c r="J12" s="131" t="s">
        <v>41</v>
      </c>
      <c r="K12" s="42">
        <v>13856</v>
      </c>
      <c r="L12" s="42">
        <v>12953</v>
      </c>
      <c r="M12" s="42">
        <v>8891</v>
      </c>
      <c r="N12" s="42">
        <v>9785</v>
      </c>
      <c r="O12" s="42">
        <v>22747</v>
      </c>
      <c r="P12" s="42">
        <v>22738</v>
      </c>
      <c r="Q12" s="132">
        <v>-3.9565657009710264E-4</v>
      </c>
      <c r="R12" s="20"/>
    </row>
    <row r="13" spans="1:18" ht="15" customHeight="1">
      <c r="A13" s="15" t="s">
        <v>42</v>
      </c>
      <c r="B13" s="69">
        <v>5558</v>
      </c>
      <c r="C13" s="69">
        <v>5772</v>
      </c>
      <c r="D13" s="69">
        <v>1432</v>
      </c>
      <c r="E13" s="69">
        <v>1540</v>
      </c>
      <c r="F13" s="69">
        <v>6990</v>
      </c>
      <c r="G13" s="69">
        <v>7312</v>
      </c>
      <c r="H13" s="4">
        <v>4.6065808297568012E-2</v>
      </c>
      <c r="J13" s="29" t="s">
        <v>42</v>
      </c>
      <c r="K13" s="70">
        <v>13816</v>
      </c>
      <c r="L13" s="70">
        <v>13983</v>
      </c>
      <c r="M13" s="70">
        <v>5931</v>
      </c>
      <c r="N13" s="70">
        <v>5989</v>
      </c>
      <c r="O13" s="70">
        <v>19747</v>
      </c>
      <c r="P13" s="70">
        <v>19972</v>
      </c>
      <c r="Q13" s="56">
        <v>1.1394135818098894E-2</v>
      </c>
      <c r="R13" s="20"/>
    </row>
    <row r="14" spans="1:18" ht="15" customHeight="1">
      <c r="A14" s="15" t="s">
        <v>43</v>
      </c>
      <c r="B14" s="69">
        <v>2350</v>
      </c>
      <c r="C14" s="69">
        <v>2298</v>
      </c>
      <c r="D14" s="69">
        <v>620</v>
      </c>
      <c r="E14" s="69">
        <v>572</v>
      </c>
      <c r="F14" s="69">
        <v>2970</v>
      </c>
      <c r="G14" s="69">
        <v>2870</v>
      </c>
      <c r="H14" s="4">
        <v>-3.3670033670033628E-2</v>
      </c>
      <c r="J14" s="15" t="s">
        <v>43</v>
      </c>
      <c r="K14" s="69">
        <v>6569</v>
      </c>
      <c r="L14" s="69">
        <v>6366</v>
      </c>
      <c r="M14" s="69">
        <v>3074</v>
      </c>
      <c r="N14" s="69">
        <v>2492</v>
      </c>
      <c r="O14" s="69">
        <v>9643</v>
      </c>
      <c r="P14" s="69">
        <v>8858</v>
      </c>
      <c r="Q14" s="4">
        <v>-8.1406201389609079E-2</v>
      </c>
      <c r="R14" s="20"/>
    </row>
    <row r="15" spans="1:18" ht="15" customHeight="1">
      <c r="A15" s="15" t="s">
        <v>44</v>
      </c>
      <c r="B15" s="69">
        <v>23662</v>
      </c>
      <c r="C15" s="69">
        <v>27364</v>
      </c>
      <c r="D15" s="69">
        <v>9228</v>
      </c>
      <c r="E15" s="69">
        <v>9975</v>
      </c>
      <c r="F15" s="69">
        <v>32890</v>
      </c>
      <c r="G15" s="69">
        <v>37339</v>
      </c>
      <c r="H15" s="4">
        <v>0.13526907874733962</v>
      </c>
      <c r="J15" s="15" t="s">
        <v>44</v>
      </c>
      <c r="K15" s="69">
        <v>73762</v>
      </c>
      <c r="L15" s="69">
        <v>88236</v>
      </c>
      <c r="M15" s="69">
        <v>28155</v>
      </c>
      <c r="N15" s="69">
        <v>33264</v>
      </c>
      <c r="O15" s="69">
        <v>101917</v>
      </c>
      <c r="P15" s="69">
        <v>121500</v>
      </c>
      <c r="Q15" s="4">
        <v>0.1921465506245279</v>
      </c>
      <c r="R15" s="20"/>
    </row>
    <row r="16" spans="1:18" ht="15" customHeight="1">
      <c r="A16" s="15" t="s">
        <v>45</v>
      </c>
      <c r="B16" s="69">
        <v>574</v>
      </c>
      <c r="C16" s="69">
        <v>359</v>
      </c>
      <c r="D16" s="69">
        <v>1</v>
      </c>
      <c r="E16" s="69">
        <v>0</v>
      </c>
      <c r="F16" s="69">
        <v>575</v>
      </c>
      <c r="G16" s="69">
        <v>359</v>
      </c>
      <c r="H16" s="4">
        <v>-0.37565217391304351</v>
      </c>
      <c r="J16" s="15" t="s">
        <v>45</v>
      </c>
      <c r="K16" s="69">
        <v>11729</v>
      </c>
      <c r="L16" s="69">
        <v>8140</v>
      </c>
      <c r="M16" s="69">
        <v>29</v>
      </c>
      <c r="N16" s="69">
        <v>0</v>
      </c>
      <c r="O16" s="69">
        <v>11758</v>
      </c>
      <c r="P16" s="69">
        <v>8140</v>
      </c>
      <c r="Q16" s="4">
        <v>-0.30770539207348191</v>
      </c>
      <c r="R16" s="20"/>
    </row>
    <row r="17" spans="1:18" ht="15" customHeight="1">
      <c r="A17" s="15" t="s">
        <v>46</v>
      </c>
      <c r="B17" s="69">
        <v>1363</v>
      </c>
      <c r="C17" s="69">
        <v>1319</v>
      </c>
      <c r="D17" s="69">
        <v>29</v>
      </c>
      <c r="E17" s="69">
        <v>48</v>
      </c>
      <c r="F17" s="69">
        <v>1392</v>
      </c>
      <c r="G17" s="69">
        <v>1367</v>
      </c>
      <c r="H17" s="4">
        <v>-1.7959770114942541E-2</v>
      </c>
      <c r="J17" s="15" t="s">
        <v>46</v>
      </c>
      <c r="K17" s="69">
        <v>23105</v>
      </c>
      <c r="L17" s="69">
        <v>21578</v>
      </c>
      <c r="M17" s="69">
        <v>302</v>
      </c>
      <c r="N17" s="69">
        <v>287</v>
      </c>
      <c r="O17" s="69">
        <v>23407</v>
      </c>
      <c r="P17" s="69">
        <v>21865</v>
      </c>
      <c r="Q17" s="4">
        <v>-6.5877728884521702E-2</v>
      </c>
      <c r="R17" s="20"/>
    </row>
    <row r="18" spans="1:18" ht="15" customHeight="1">
      <c r="A18" s="15" t="s">
        <v>47</v>
      </c>
      <c r="B18" s="69">
        <v>514</v>
      </c>
      <c r="C18" s="69">
        <v>852</v>
      </c>
      <c r="D18" s="69">
        <v>317</v>
      </c>
      <c r="E18" s="69">
        <v>72</v>
      </c>
      <c r="F18" s="69">
        <v>831</v>
      </c>
      <c r="G18" s="69">
        <v>924</v>
      </c>
      <c r="H18" s="4">
        <v>0.11191335740072206</v>
      </c>
      <c r="J18" s="15" t="s">
        <v>47</v>
      </c>
      <c r="K18" s="69">
        <v>2002</v>
      </c>
      <c r="L18" s="69">
        <v>3873</v>
      </c>
      <c r="M18" s="69">
        <v>1559</v>
      </c>
      <c r="N18" s="69">
        <v>1273</v>
      </c>
      <c r="O18" s="69">
        <v>3561</v>
      </c>
      <c r="P18" s="69">
        <v>5146</v>
      </c>
      <c r="Q18" s="4">
        <v>0.44509969109800607</v>
      </c>
    </row>
    <row r="19" spans="1:18" ht="15" customHeight="1">
      <c r="A19" s="15" t="s">
        <v>48</v>
      </c>
      <c r="B19" s="69">
        <v>10027</v>
      </c>
      <c r="C19" s="69">
        <v>11243</v>
      </c>
      <c r="D19" s="69">
        <v>5393</v>
      </c>
      <c r="E19" s="69">
        <v>5320</v>
      </c>
      <c r="F19" s="69">
        <v>15420</v>
      </c>
      <c r="G19" s="69">
        <v>16563</v>
      </c>
      <c r="H19" s="4">
        <v>7.4124513618677002E-2</v>
      </c>
      <c r="J19" s="15" t="s">
        <v>48</v>
      </c>
      <c r="K19" s="69">
        <v>29005</v>
      </c>
      <c r="L19" s="69">
        <v>31467</v>
      </c>
      <c r="M19" s="69">
        <v>26623</v>
      </c>
      <c r="N19" s="69">
        <v>25465</v>
      </c>
      <c r="O19" s="69">
        <v>55628</v>
      </c>
      <c r="P19" s="69">
        <v>56932</v>
      </c>
      <c r="Q19" s="4">
        <v>2.3441432372186766E-2</v>
      </c>
      <c r="R19" s="20"/>
    </row>
    <row r="20" spans="1:18" ht="15" customHeight="1">
      <c r="A20" s="61" t="s">
        <v>49</v>
      </c>
      <c r="B20" s="71">
        <v>1804</v>
      </c>
      <c r="C20" s="71">
        <v>1940</v>
      </c>
      <c r="D20" s="71">
        <v>687</v>
      </c>
      <c r="E20" s="71">
        <v>776</v>
      </c>
      <c r="F20" s="71">
        <v>2491</v>
      </c>
      <c r="G20" s="71">
        <v>2716</v>
      </c>
      <c r="H20" s="86">
        <v>9.0325170614211192E-2</v>
      </c>
      <c r="J20" s="61" t="s">
        <v>49</v>
      </c>
      <c r="K20" s="71">
        <v>3711</v>
      </c>
      <c r="L20" s="71">
        <v>4281</v>
      </c>
      <c r="M20" s="71">
        <v>3955</v>
      </c>
      <c r="N20" s="71">
        <v>3263</v>
      </c>
      <c r="O20" s="71">
        <v>7666</v>
      </c>
      <c r="P20" s="71">
        <v>7544</v>
      </c>
      <c r="Q20" s="86">
        <v>-1.5914427341507942E-2</v>
      </c>
      <c r="R20" s="20"/>
    </row>
    <row r="21" spans="1:18" ht="15" customHeight="1"/>
    <row r="22" spans="1:18" ht="15" customHeight="1">
      <c r="A22" s="20"/>
      <c r="B22" s="20"/>
      <c r="C22" s="20"/>
      <c r="D22" s="20"/>
      <c r="E22" s="20"/>
      <c r="F22" s="20"/>
      <c r="G22" s="20"/>
      <c r="H22" s="20"/>
      <c r="K22" s="20"/>
      <c r="L22" s="20"/>
      <c r="M22" s="20"/>
      <c r="N22" s="20"/>
      <c r="O22" s="20"/>
      <c r="P22" s="20"/>
      <c r="Q22" s="20"/>
      <c r="R22" s="20"/>
    </row>
    <row r="23" spans="1:18" ht="15" customHeight="1">
      <c r="P23" s="82"/>
    </row>
    <row r="24" spans="1:18" ht="15" customHeight="1">
      <c r="A24" s="20"/>
      <c r="B24" s="20"/>
      <c r="C24" s="20"/>
      <c r="D24" s="20"/>
      <c r="E24" s="20"/>
      <c r="F24" s="20"/>
      <c r="G24" s="20"/>
      <c r="H24" s="20"/>
      <c r="I24" s="20"/>
      <c r="K24" s="20"/>
      <c r="L24" s="20"/>
      <c r="M24" s="20"/>
      <c r="N24" s="20"/>
      <c r="O24" s="20"/>
      <c r="P24" s="82"/>
      <c r="Q24" s="20"/>
      <c r="R24" s="20"/>
    </row>
    <row r="25" spans="1:18" ht="15" customHeight="1">
      <c r="A25" s="20"/>
      <c r="B25" s="20"/>
      <c r="C25" s="20"/>
      <c r="D25" s="20"/>
      <c r="E25" s="20"/>
      <c r="F25" s="20"/>
      <c r="G25" s="20"/>
      <c r="H25" s="58"/>
      <c r="I25" s="20"/>
      <c r="J25" s="20"/>
      <c r="K25" s="20"/>
      <c r="L25" s="20"/>
      <c r="M25" s="20"/>
      <c r="N25" s="20"/>
      <c r="O25" s="20"/>
      <c r="P25" s="20"/>
      <c r="Q25" s="20"/>
      <c r="R25" s="20"/>
    </row>
    <row r="26" spans="1:18" ht="15" customHeight="1">
      <c r="A26" s="20"/>
      <c r="B26" s="20"/>
      <c r="C26" s="20"/>
      <c r="D26" s="20"/>
      <c r="E26" s="20"/>
      <c r="F26" s="20"/>
      <c r="G26" s="20"/>
      <c r="H26" s="20"/>
      <c r="I26" s="20"/>
      <c r="J26" s="20"/>
      <c r="K26" s="20"/>
      <c r="L26" s="20"/>
      <c r="M26" s="20"/>
      <c r="N26" s="20"/>
      <c r="O26" s="20"/>
      <c r="P26" s="20"/>
      <c r="Q26" s="20"/>
      <c r="R26" s="20"/>
    </row>
    <row r="27" spans="1:18" ht="15" customHeight="1">
      <c r="A27" s="20"/>
      <c r="B27" s="20"/>
      <c r="D27" s="20"/>
      <c r="E27" s="20"/>
      <c r="F27" s="20"/>
      <c r="G27" s="20"/>
      <c r="H27" s="20"/>
      <c r="I27" s="20"/>
      <c r="J27" s="20"/>
      <c r="K27" s="20"/>
      <c r="L27" s="20"/>
      <c r="M27" s="20"/>
      <c r="N27" s="20"/>
      <c r="O27" s="20"/>
      <c r="P27" s="20"/>
      <c r="Q27" s="20"/>
      <c r="R27" s="20"/>
    </row>
    <row r="28" spans="1:18" ht="15" customHeight="1">
      <c r="A28" s="20"/>
      <c r="B28" s="20"/>
      <c r="C28" s="20"/>
      <c r="D28" s="20"/>
      <c r="E28" s="20"/>
      <c r="F28" s="20"/>
      <c r="G28" s="20"/>
      <c r="H28" s="20"/>
      <c r="I28" s="20"/>
      <c r="J28" s="20"/>
      <c r="K28" s="20"/>
      <c r="L28" s="20"/>
      <c r="M28" s="20"/>
      <c r="N28" s="20"/>
      <c r="O28" s="20"/>
      <c r="P28" s="20"/>
      <c r="Q28" s="20"/>
      <c r="R28" s="20"/>
    </row>
    <row r="29" spans="1:18" ht="15" customHeight="1">
      <c r="A29" s="20"/>
      <c r="B29" s="20"/>
      <c r="C29" s="20"/>
      <c r="D29" s="20"/>
      <c r="E29" s="20"/>
      <c r="F29" s="20"/>
      <c r="G29" s="20"/>
      <c r="H29" s="20"/>
      <c r="I29" s="20"/>
      <c r="J29" s="20"/>
      <c r="K29" s="20"/>
      <c r="L29" s="20"/>
      <c r="M29" s="20"/>
      <c r="N29" s="20"/>
      <c r="O29" s="20"/>
      <c r="P29" s="20"/>
      <c r="Q29" s="20"/>
      <c r="R29" s="20"/>
    </row>
    <row r="30" spans="1:18" ht="15" customHeight="1">
      <c r="A30" s="20"/>
      <c r="B30" s="20"/>
      <c r="C30" s="20"/>
      <c r="D30" s="20"/>
      <c r="E30" s="20"/>
      <c r="F30" s="20"/>
      <c r="G30" s="20"/>
      <c r="H30" s="20"/>
      <c r="I30" s="20"/>
      <c r="J30" s="20"/>
      <c r="K30" s="20"/>
      <c r="L30" s="20"/>
      <c r="M30" s="20"/>
      <c r="N30" s="20"/>
      <c r="O30" s="20"/>
      <c r="P30" s="20"/>
      <c r="Q30" s="20"/>
      <c r="R30" s="20"/>
    </row>
    <row r="31" spans="1:18" ht="15" customHeight="1">
      <c r="A31" s="20"/>
      <c r="B31" s="20"/>
      <c r="C31" s="20"/>
      <c r="D31" s="20"/>
      <c r="E31" s="20"/>
      <c r="F31" s="20"/>
      <c r="G31" s="20"/>
      <c r="H31" s="20"/>
      <c r="I31" s="20"/>
      <c r="J31" s="20"/>
      <c r="K31" s="20"/>
      <c r="L31" s="20"/>
      <c r="M31" s="20"/>
      <c r="N31" s="20"/>
      <c r="O31" s="20"/>
      <c r="P31" s="20"/>
      <c r="Q31" s="20"/>
      <c r="R31" s="20"/>
    </row>
    <row r="32" spans="1:18" ht="15" customHeight="1">
      <c r="A32" s="20"/>
      <c r="B32" s="20"/>
      <c r="C32" s="20"/>
      <c r="D32" s="20"/>
      <c r="E32" s="20"/>
      <c r="F32" s="20"/>
      <c r="G32" s="20"/>
      <c r="H32" s="20"/>
      <c r="I32" s="20"/>
      <c r="J32" s="20"/>
      <c r="K32" s="20"/>
      <c r="L32" s="20"/>
      <c r="M32" s="20"/>
      <c r="N32" s="20"/>
      <c r="O32" s="20"/>
      <c r="P32" s="20"/>
      <c r="Q32" s="20"/>
      <c r="R32" s="20"/>
    </row>
    <row r="33" spans="1:18" ht="15" customHeight="1">
      <c r="A33" s="20"/>
      <c r="B33" s="20"/>
      <c r="C33" s="20"/>
      <c r="D33" s="20"/>
      <c r="E33" s="20"/>
      <c r="F33" s="20"/>
      <c r="G33" s="20"/>
      <c r="H33" s="20"/>
      <c r="I33" s="20"/>
      <c r="J33" s="20"/>
      <c r="K33" s="20"/>
      <c r="L33" s="20"/>
      <c r="M33" s="20"/>
      <c r="N33" s="20"/>
      <c r="O33" s="20"/>
      <c r="P33" s="20"/>
      <c r="Q33" s="20"/>
      <c r="R33" s="20"/>
    </row>
    <row r="34" spans="1:18" ht="15" customHeight="1"/>
    <row r="35" spans="1:18" ht="15" customHeight="1">
      <c r="A35" s="20"/>
      <c r="B35" s="20"/>
      <c r="C35" s="20"/>
      <c r="D35" s="20"/>
      <c r="E35" s="20"/>
      <c r="F35" s="20"/>
      <c r="G35" s="20"/>
      <c r="H35" s="20"/>
      <c r="I35" s="20"/>
      <c r="J35" s="20"/>
      <c r="K35" s="20"/>
      <c r="L35" s="20"/>
      <c r="M35" s="20"/>
      <c r="N35" s="20"/>
      <c r="O35" s="20"/>
      <c r="P35" s="20"/>
      <c r="Q35" s="20"/>
      <c r="R35" s="20"/>
    </row>
    <row r="36" spans="1:18" ht="15" customHeight="1">
      <c r="A36" s="20"/>
      <c r="B36" s="20"/>
      <c r="C36" s="20"/>
      <c r="D36" s="20"/>
      <c r="E36" s="20"/>
      <c r="F36" s="20"/>
      <c r="G36" s="20"/>
      <c r="H36" s="20"/>
      <c r="I36" s="20"/>
      <c r="J36" s="20"/>
      <c r="K36" s="20"/>
      <c r="L36" s="20"/>
      <c r="M36" s="20"/>
      <c r="N36" s="20"/>
      <c r="O36" s="20"/>
      <c r="P36" s="20"/>
      <c r="Q36" s="20"/>
      <c r="R36" s="20"/>
    </row>
    <row r="37" spans="1:18" ht="15" customHeight="1"/>
    <row r="38" spans="1:18" ht="15" customHeight="1"/>
    <row r="39" spans="1:18" ht="15" customHeight="1"/>
    <row r="40" spans="1:18" ht="15" customHeight="1"/>
    <row r="41" spans="1:18" ht="15" customHeight="1"/>
    <row r="42" spans="1:18" ht="15" customHeight="1"/>
    <row r="43" spans="1:18" ht="15" customHeight="1"/>
    <row r="44" spans="1:18" ht="15" customHeight="1"/>
    <row r="45" spans="1:18" ht="15" customHeight="1"/>
    <row r="46" spans="1:18" ht="15" customHeight="1"/>
    <row r="47" spans="1:18" ht="15" customHeight="1"/>
    <row r="48" spans="1:18" ht="15" customHeight="1"/>
    <row r="49" spans="1:17" ht="15" customHeight="1"/>
    <row r="50" spans="1:17" ht="15" customHeight="1"/>
    <row r="51" spans="1:17" ht="15" customHeight="1"/>
    <row r="52" spans="1:17" ht="15" customHeight="1"/>
    <row r="53" spans="1:17" ht="15" customHeight="1"/>
    <row r="54" spans="1:17" ht="15" customHeight="1"/>
    <row r="55" spans="1:17" ht="15" customHeight="1"/>
    <row r="56" spans="1:17" ht="15" customHeight="1"/>
    <row r="57" spans="1:17" ht="15" customHeight="1"/>
    <row r="58" spans="1:17" ht="15" customHeight="1"/>
    <row r="59" spans="1:17" ht="15" customHeight="1"/>
    <row r="60" spans="1:17" ht="15" customHeight="1">
      <c r="A60" s="9"/>
      <c r="B60" s="10"/>
      <c r="C60" s="10"/>
      <c r="D60" s="10"/>
      <c r="E60" s="10"/>
      <c r="F60" s="10"/>
      <c r="G60" s="10"/>
      <c r="H60" s="10"/>
      <c r="K60" s="9"/>
      <c r="L60" s="10"/>
      <c r="M60" s="10"/>
      <c r="N60" s="10"/>
      <c r="O60" s="10"/>
      <c r="P60" s="10"/>
      <c r="Q60" s="10"/>
    </row>
    <row r="61" spans="1:17" ht="15" customHeight="1"/>
    <row r="62" spans="1:17" ht="15" customHeight="1"/>
    <row r="63" spans="1:17" ht="15" customHeight="1"/>
    <row r="64" spans="1:1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spans="9:9" ht="15" customHeight="1"/>
    <row r="82" spans="9:9" ht="15" customHeight="1"/>
    <row r="83" spans="9:9" ht="15" customHeight="1"/>
    <row r="84" spans="9:9" ht="15" customHeight="1"/>
    <row r="85" spans="9:9" ht="15" customHeight="1"/>
    <row r="86" spans="9:9" ht="15" customHeight="1"/>
    <row r="87" spans="9:9" ht="15" customHeight="1">
      <c r="I87" s="100"/>
    </row>
    <row r="88" spans="9:9" ht="15" customHeight="1">
      <c r="I88" s="100"/>
    </row>
    <row r="89" spans="9:9" ht="15" customHeight="1"/>
    <row r="90" spans="9:9" ht="15" customHeight="1"/>
    <row r="91" spans="9:9" ht="15" customHeight="1"/>
    <row r="92" spans="9:9" ht="15" customHeight="1"/>
    <row r="93" spans="9:9" ht="15" customHeight="1"/>
    <row r="94" spans="9:9" ht="15" customHeight="1"/>
    <row r="95" spans="9:9" ht="15" customHeight="1"/>
    <row r="96" spans="9:9"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sheetData>
  <mergeCells count="10">
    <mergeCell ref="K4:Q4"/>
    <mergeCell ref="K5:L5"/>
    <mergeCell ref="M5:N5"/>
    <mergeCell ref="O5:Q5"/>
    <mergeCell ref="A4:A6"/>
    <mergeCell ref="B4:H4"/>
    <mergeCell ref="B5:C5"/>
    <mergeCell ref="D5:E5"/>
    <mergeCell ref="F5:H5"/>
    <mergeCell ref="J4:J6"/>
  </mergeCells>
  <phoneticPr fontId="0" type="noConversion"/>
  <pageMargins left="0.39370078740157483" right="0.39370078740157483" top="0.70866141732283472" bottom="7.874015748031496E-2" header="0.51181102362204722" footer="0.1181102362204724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tabColor theme="8" tint="0.59999389629810485"/>
    <pageSetUpPr fitToPage="1"/>
  </sheetPr>
  <dimension ref="A1:R114"/>
  <sheetViews>
    <sheetView zoomScale="70" zoomScaleNormal="70" workbookViewId="0">
      <selection activeCell="G18" sqref="G18"/>
    </sheetView>
  </sheetViews>
  <sheetFormatPr baseColWidth="10" defaultColWidth="11.7109375" defaultRowHeight="15"/>
  <cols>
    <col min="1" max="1" width="34.28515625" style="1" customWidth="1"/>
    <col min="2" max="8" width="10.28515625" style="1" customWidth="1"/>
    <col min="9" max="9" width="17" style="1" customWidth="1"/>
    <col min="10" max="10" width="34.28515625" style="1" customWidth="1"/>
    <col min="11" max="14" width="10.28515625" style="1" customWidth="1"/>
    <col min="15" max="16" width="11" style="1" customWidth="1"/>
    <col min="17" max="17" width="10.28515625" style="1" customWidth="1"/>
    <col min="18" max="18" width="7.28515625" style="1" customWidth="1"/>
    <col min="19" max="16384" width="11.7109375" style="1"/>
  </cols>
  <sheetData>
    <row r="1" spans="1:18" ht="17.45" customHeight="1">
      <c r="A1" s="91" t="s">
        <v>175</v>
      </c>
      <c r="B1" s="92"/>
      <c r="C1" s="92"/>
      <c r="D1" s="92"/>
      <c r="E1" s="92"/>
      <c r="F1" s="92"/>
      <c r="G1" s="92"/>
      <c r="H1" s="92"/>
      <c r="I1" s="13"/>
      <c r="J1" s="91" t="s">
        <v>174</v>
      </c>
      <c r="K1" s="92"/>
      <c r="L1" s="92"/>
      <c r="M1" s="92"/>
      <c r="N1" s="92"/>
      <c r="O1" s="92"/>
      <c r="P1" s="92"/>
      <c r="Q1" s="95"/>
      <c r="R1" s="13"/>
    </row>
    <row r="2" spans="1:18" ht="15" customHeight="1">
      <c r="A2" s="93" t="e">
        <f>#REF!&amp;" "&amp;#REF!</f>
        <v>#REF!</v>
      </c>
      <c r="B2" s="93"/>
      <c r="C2" s="93"/>
      <c r="D2" s="93"/>
      <c r="E2" s="93"/>
      <c r="F2" s="93"/>
      <c r="G2" s="93"/>
      <c r="H2" s="93"/>
      <c r="I2" s="96"/>
      <c r="J2" s="93" t="e">
        <f>#REF!&amp;" "&amp;#REF!</f>
        <v>#REF!</v>
      </c>
      <c r="K2" s="93"/>
      <c r="L2" s="93"/>
      <c r="M2" s="93"/>
      <c r="N2" s="93"/>
      <c r="O2" s="93"/>
      <c r="P2" s="93"/>
      <c r="Q2" s="93"/>
      <c r="R2" s="13"/>
    </row>
    <row r="3" spans="1:18" ht="8.4499999999999993" customHeight="1">
      <c r="A3" s="93"/>
      <c r="B3" s="93"/>
      <c r="C3" s="93"/>
      <c r="D3" s="93"/>
      <c r="E3" s="93"/>
      <c r="F3" s="93"/>
      <c r="G3" s="93"/>
      <c r="H3" s="93"/>
      <c r="I3" s="13"/>
      <c r="J3" s="96"/>
      <c r="K3" s="93"/>
      <c r="L3" s="93"/>
      <c r="M3" s="93"/>
      <c r="N3" s="93"/>
      <c r="O3" s="93"/>
      <c r="P3" s="93"/>
      <c r="Q3" s="93"/>
      <c r="R3" s="13"/>
    </row>
    <row r="4" spans="1:18" s="100" customFormat="1" ht="15" customHeight="1">
      <c r="A4" s="270" t="s">
        <v>63</v>
      </c>
      <c r="B4" s="268" t="s">
        <v>27</v>
      </c>
      <c r="C4" s="268"/>
      <c r="D4" s="268"/>
      <c r="E4" s="268"/>
      <c r="F4" s="268"/>
      <c r="G4" s="268"/>
      <c r="H4" s="268"/>
      <c r="J4" s="270" t="s">
        <v>63</v>
      </c>
      <c r="K4" s="268" t="s">
        <v>0</v>
      </c>
      <c r="L4" s="268"/>
      <c r="M4" s="268"/>
      <c r="N4" s="268"/>
      <c r="O4" s="268"/>
      <c r="P4" s="268"/>
      <c r="Q4" s="268"/>
    </row>
    <row r="5" spans="1:18" s="100" customFormat="1" ht="15" customHeight="1">
      <c r="A5" s="270"/>
      <c r="B5" s="268" t="s">
        <v>2</v>
      </c>
      <c r="C5" s="268"/>
      <c r="D5" s="268" t="s">
        <v>3</v>
      </c>
      <c r="E5" s="268"/>
      <c r="F5" s="268" t="s">
        <v>131</v>
      </c>
      <c r="G5" s="268"/>
      <c r="H5" s="268"/>
      <c r="J5" s="270"/>
      <c r="K5" s="268" t="s">
        <v>2</v>
      </c>
      <c r="L5" s="268"/>
      <c r="M5" s="268" t="s">
        <v>3</v>
      </c>
      <c r="N5" s="268"/>
      <c r="O5" s="268" t="s">
        <v>131</v>
      </c>
      <c r="P5" s="268"/>
      <c r="Q5" s="268"/>
    </row>
    <row r="6" spans="1:18" s="100" customFormat="1" ht="15" customHeight="1">
      <c r="A6" s="270"/>
      <c r="B6" s="145" t="s">
        <v>256</v>
      </c>
      <c r="C6" s="145" t="s">
        <v>258</v>
      </c>
      <c r="D6" s="145" t="s">
        <v>256</v>
      </c>
      <c r="E6" s="145" t="s">
        <v>258</v>
      </c>
      <c r="F6" s="145" t="s">
        <v>256</v>
      </c>
      <c r="G6" s="145" t="s">
        <v>258</v>
      </c>
      <c r="H6" s="143" t="s">
        <v>30</v>
      </c>
      <c r="J6" s="270"/>
      <c r="K6" s="97" t="s">
        <v>256</v>
      </c>
      <c r="L6" s="97" t="s">
        <v>258</v>
      </c>
      <c r="M6" s="97" t="s">
        <v>256</v>
      </c>
      <c r="N6" s="97" t="s">
        <v>258</v>
      </c>
      <c r="O6" s="97" t="s">
        <v>256</v>
      </c>
      <c r="P6" s="97" t="s">
        <v>258</v>
      </c>
      <c r="Q6" s="105" t="s">
        <v>30</v>
      </c>
    </row>
    <row r="7" spans="1:18" ht="15" customHeight="1"/>
    <row r="8" spans="1:18" ht="15" customHeight="1">
      <c r="A8" s="12" t="s">
        <v>32</v>
      </c>
      <c r="B8" s="136">
        <v>79050</v>
      </c>
      <c r="C8" s="136">
        <v>82020</v>
      </c>
      <c r="D8" s="136">
        <v>36919</v>
      </c>
      <c r="E8" s="136">
        <v>35842</v>
      </c>
      <c r="F8" s="136">
        <v>115969</v>
      </c>
      <c r="G8" s="162">
        <v>117862</v>
      </c>
      <c r="H8" s="116">
        <v>1.6323327785873865E-2</v>
      </c>
      <c r="J8" s="12" t="s">
        <v>32</v>
      </c>
      <c r="K8" s="136">
        <v>202364</v>
      </c>
      <c r="L8" s="136">
        <v>210023</v>
      </c>
      <c r="M8" s="136">
        <v>118325</v>
      </c>
      <c r="N8" s="136">
        <v>115182</v>
      </c>
      <c r="O8" s="136">
        <v>320689</v>
      </c>
      <c r="P8" s="162">
        <v>325205</v>
      </c>
      <c r="Q8" s="116">
        <v>1.4082179307678189E-2</v>
      </c>
      <c r="R8"/>
    </row>
    <row r="9" spans="1:18" ht="15" customHeight="1">
      <c r="A9" s="15" t="s">
        <v>38</v>
      </c>
      <c r="B9" s="6">
        <v>45639</v>
      </c>
      <c r="C9" s="6">
        <v>47169</v>
      </c>
      <c r="D9" s="6">
        <v>21242</v>
      </c>
      <c r="E9" s="6">
        <v>20259</v>
      </c>
      <c r="F9" s="6">
        <v>66881</v>
      </c>
      <c r="G9" s="6">
        <v>67428</v>
      </c>
      <c r="H9" s="38">
        <v>8.1787054619397725E-3</v>
      </c>
      <c r="J9" s="15" t="s">
        <v>38</v>
      </c>
      <c r="K9" s="6">
        <v>93595</v>
      </c>
      <c r="L9" s="6">
        <v>96892</v>
      </c>
      <c r="M9" s="6">
        <v>56432</v>
      </c>
      <c r="N9" s="6">
        <v>53465</v>
      </c>
      <c r="O9" s="6">
        <v>150027</v>
      </c>
      <c r="P9" s="6">
        <v>150357</v>
      </c>
      <c r="Q9" s="39">
        <v>2.1996040712670695E-3</v>
      </c>
      <c r="R9"/>
    </row>
    <row r="10" spans="1:18" ht="15" customHeight="1">
      <c r="A10" s="23" t="s">
        <v>39</v>
      </c>
      <c r="B10" s="40">
        <v>20509</v>
      </c>
      <c r="C10" s="40">
        <v>22134</v>
      </c>
      <c r="D10" s="40">
        <v>10159</v>
      </c>
      <c r="E10" s="40">
        <v>10524</v>
      </c>
      <c r="F10" s="40">
        <v>30668</v>
      </c>
      <c r="G10" s="40">
        <v>32658</v>
      </c>
      <c r="H10" s="24">
        <v>6.4888483109430073E-2</v>
      </c>
      <c r="J10" s="23" t="s">
        <v>39</v>
      </c>
      <c r="K10" s="40">
        <v>40831</v>
      </c>
      <c r="L10" s="40">
        <v>44605</v>
      </c>
      <c r="M10" s="40">
        <v>30714</v>
      </c>
      <c r="N10" s="40">
        <v>30833</v>
      </c>
      <c r="O10" s="40">
        <v>71545</v>
      </c>
      <c r="P10" s="40">
        <v>75438</v>
      </c>
      <c r="Q10" s="25">
        <v>5.4413306310713505E-2</v>
      </c>
      <c r="R10"/>
    </row>
    <row r="11" spans="1:18" ht="15" customHeight="1">
      <c r="A11" s="26" t="s">
        <v>40</v>
      </c>
      <c r="B11" s="41">
        <v>19616</v>
      </c>
      <c r="C11" s="41">
        <v>19723</v>
      </c>
      <c r="D11" s="41">
        <v>6392</v>
      </c>
      <c r="E11" s="41">
        <v>4984</v>
      </c>
      <c r="F11" s="41">
        <v>26008</v>
      </c>
      <c r="G11" s="41">
        <v>24707</v>
      </c>
      <c r="H11" s="27">
        <v>-5.0023069824669308E-2</v>
      </c>
      <c r="J11" s="26" t="s">
        <v>40</v>
      </c>
      <c r="K11" s="41">
        <v>41949</v>
      </c>
      <c r="L11" s="41">
        <v>42178</v>
      </c>
      <c r="M11" s="41">
        <v>17620</v>
      </c>
      <c r="N11" s="41">
        <v>14820</v>
      </c>
      <c r="O11" s="41">
        <v>59569</v>
      </c>
      <c r="P11" s="41">
        <v>56998</v>
      </c>
      <c r="Q11" s="28">
        <v>-4.3160032903020062E-2</v>
      </c>
      <c r="R11"/>
    </row>
    <row r="12" spans="1:18" ht="15" customHeight="1">
      <c r="A12" s="29" t="s">
        <v>41</v>
      </c>
      <c r="B12" s="42">
        <v>5514</v>
      </c>
      <c r="C12" s="42">
        <v>5312</v>
      </c>
      <c r="D12" s="42">
        <v>4691</v>
      </c>
      <c r="E12" s="42">
        <v>4751</v>
      </c>
      <c r="F12" s="42">
        <v>10205</v>
      </c>
      <c r="G12" s="42">
        <v>10063</v>
      </c>
      <c r="H12" s="30">
        <v>-1.3914747672709504E-2</v>
      </c>
      <c r="J12" s="29" t="s">
        <v>41</v>
      </c>
      <c r="K12" s="42">
        <v>10815</v>
      </c>
      <c r="L12" s="42">
        <v>10109</v>
      </c>
      <c r="M12" s="42">
        <v>8098</v>
      </c>
      <c r="N12" s="42">
        <v>7812</v>
      </c>
      <c r="O12" s="42">
        <v>18913</v>
      </c>
      <c r="P12" s="42">
        <v>17921</v>
      </c>
      <c r="Q12" s="31">
        <v>-5.2450695288954741E-2</v>
      </c>
      <c r="R12"/>
    </row>
    <row r="13" spans="1:18" ht="15" customHeight="1">
      <c r="A13" s="15" t="s">
        <v>42</v>
      </c>
      <c r="B13" s="6">
        <v>4854</v>
      </c>
      <c r="C13" s="6">
        <v>4856</v>
      </c>
      <c r="D13" s="6">
        <v>1215</v>
      </c>
      <c r="E13" s="6">
        <v>1221</v>
      </c>
      <c r="F13" s="6">
        <v>6069</v>
      </c>
      <c r="G13" s="6">
        <v>6077</v>
      </c>
      <c r="H13" s="38">
        <v>1.3181743285548553E-3</v>
      </c>
      <c r="J13" s="15" t="s">
        <v>42</v>
      </c>
      <c r="K13" s="6">
        <v>11875</v>
      </c>
      <c r="L13" s="6">
        <v>11614</v>
      </c>
      <c r="M13" s="6">
        <v>4987</v>
      </c>
      <c r="N13" s="6">
        <v>4568</v>
      </c>
      <c r="O13" s="6">
        <v>16862</v>
      </c>
      <c r="P13" s="6">
        <v>16182</v>
      </c>
      <c r="Q13" s="39">
        <v>-4.0327363302099406E-2</v>
      </c>
      <c r="R13"/>
    </row>
    <row r="14" spans="1:18" ht="15" customHeight="1">
      <c r="A14" s="15" t="s">
        <v>43</v>
      </c>
      <c r="B14" s="6">
        <v>1987</v>
      </c>
      <c r="C14" s="6">
        <v>1933</v>
      </c>
      <c r="D14" s="6">
        <v>569</v>
      </c>
      <c r="E14" s="6">
        <v>531</v>
      </c>
      <c r="F14" s="6">
        <v>2556</v>
      </c>
      <c r="G14" s="6">
        <v>2464</v>
      </c>
      <c r="H14" s="38">
        <v>-3.5993740219092296E-2</v>
      </c>
      <c r="J14" s="15" t="s">
        <v>43</v>
      </c>
      <c r="K14" s="6">
        <v>5752</v>
      </c>
      <c r="L14" s="6">
        <v>5626</v>
      </c>
      <c r="M14" s="6">
        <v>2966</v>
      </c>
      <c r="N14" s="6">
        <v>2413</v>
      </c>
      <c r="O14" s="6">
        <v>8718</v>
      </c>
      <c r="P14" s="6">
        <v>8039</v>
      </c>
      <c r="Q14" s="39">
        <v>-7.7884835971553157E-2</v>
      </c>
      <c r="R14"/>
    </row>
    <row r="15" spans="1:18" ht="17.25" customHeight="1">
      <c r="A15" s="15" t="s">
        <v>44</v>
      </c>
      <c r="B15" s="6">
        <v>18080</v>
      </c>
      <c r="C15" s="6">
        <v>18137</v>
      </c>
      <c r="D15" s="6">
        <v>8697</v>
      </c>
      <c r="E15" s="6">
        <v>8613</v>
      </c>
      <c r="F15" s="6">
        <v>26777</v>
      </c>
      <c r="G15" s="6">
        <v>26750</v>
      </c>
      <c r="H15" s="38">
        <v>-1.0083280427232166E-3</v>
      </c>
      <c r="J15" s="15" t="s">
        <v>44</v>
      </c>
      <c r="K15" s="6">
        <v>57460</v>
      </c>
      <c r="L15" s="6">
        <v>58353</v>
      </c>
      <c r="M15" s="6">
        <v>26347</v>
      </c>
      <c r="N15" s="6">
        <v>28260</v>
      </c>
      <c r="O15" s="6">
        <v>83807</v>
      </c>
      <c r="P15" s="6">
        <v>86613</v>
      </c>
      <c r="Q15" s="39">
        <v>3.3481690073621451E-2</v>
      </c>
      <c r="R15"/>
    </row>
    <row r="16" spans="1:18" ht="15" customHeight="1">
      <c r="A16" s="15" t="s">
        <v>45</v>
      </c>
      <c r="B16" s="6">
        <v>186</v>
      </c>
      <c r="C16" s="6">
        <v>157</v>
      </c>
      <c r="D16" s="6">
        <v>0</v>
      </c>
      <c r="E16" s="6">
        <v>0</v>
      </c>
      <c r="F16" s="6">
        <v>186</v>
      </c>
      <c r="G16" s="6">
        <v>157</v>
      </c>
      <c r="H16" s="38">
        <v>-0.15591397849462363</v>
      </c>
      <c r="J16" s="15" t="s">
        <v>45</v>
      </c>
      <c r="K16" s="6">
        <v>2955</v>
      </c>
      <c r="L16" s="6">
        <v>3044</v>
      </c>
      <c r="M16" s="6">
        <v>0</v>
      </c>
      <c r="N16" s="6">
        <v>0</v>
      </c>
      <c r="O16" s="6">
        <v>2955</v>
      </c>
      <c r="P16" s="6">
        <v>3044</v>
      </c>
      <c r="Q16" s="39">
        <v>3.011844331641278E-2</v>
      </c>
      <c r="R16"/>
    </row>
    <row r="17" spans="1:18" ht="15" customHeight="1">
      <c r="A17" s="15" t="s">
        <v>46</v>
      </c>
      <c r="B17" s="6">
        <v>528</v>
      </c>
      <c r="C17" s="6">
        <v>525</v>
      </c>
      <c r="D17" s="6">
        <v>23</v>
      </c>
      <c r="E17" s="6">
        <v>39</v>
      </c>
      <c r="F17" s="6">
        <v>551</v>
      </c>
      <c r="G17" s="6">
        <v>564</v>
      </c>
      <c r="H17" s="38">
        <v>2.3593466424682408E-2</v>
      </c>
      <c r="J17" s="15" t="s">
        <v>46</v>
      </c>
      <c r="K17" s="6">
        <v>8379</v>
      </c>
      <c r="L17" s="6">
        <v>8266</v>
      </c>
      <c r="M17" s="6">
        <v>227</v>
      </c>
      <c r="N17" s="6">
        <v>239</v>
      </c>
      <c r="O17" s="6">
        <v>8606</v>
      </c>
      <c r="P17" s="6">
        <v>8505</v>
      </c>
      <c r="Q17" s="39">
        <v>-1.1735998140831927E-2</v>
      </c>
      <c r="R17"/>
    </row>
    <row r="18" spans="1:18" ht="15" customHeight="1">
      <c r="A18" s="15" t="s">
        <v>47</v>
      </c>
      <c r="B18" s="6">
        <v>147</v>
      </c>
      <c r="C18" s="6">
        <v>466</v>
      </c>
      <c r="D18" s="6">
        <v>178</v>
      </c>
      <c r="E18" s="6">
        <v>70</v>
      </c>
      <c r="F18" s="6">
        <v>325</v>
      </c>
      <c r="G18" s="6">
        <v>536</v>
      </c>
      <c r="H18" s="38">
        <v>0.64923076923076928</v>
      </c>
      <c r="J18" s="15" t="s">
        <v>47</v>
      </c>
      <c r="K18" s="6">
        <v>553</v>
      </c>
      <c r="L18" s="6">
        <v>2131</v>
      </c>
      <c r="M18" s="6">
        <v>951</v>
      </c>
      <c r="N18" s="6">
        <v>1266</v>
      </c>
      <c r="O18" s="6">
        <v>1504</v>
      </c>
      <c r="P18" s="6">
        <v>3397</v>
      </c>
      <c r="Q18" s="39">
        <v>1.2586436170212765</v>
      </c>
      <c r="R18"/>
    </row>
    <row r="19" spans="1:18" ht="15" customHeight="1">
      <c r="A19" s="15" t="s">
        <v>48</v>
      </c>
      <c r="B19" s="6">
        <v>5904</v>
      </c>
      <c r="C19" s="6">
        <v>6913</v>
      </c>
      <c r="D19" s="6">
        <v>4314</v>
      </c>
      <c r="E19" s="6">
        <v>4333</v>
      </c>
      <c r="F19" s="6">
        <v>10218</v>
      </c>
      <c r="G19" s="6">
        <v>11246</v>
      </c>
      <c r="H19" s="38">
        <v>0.10060677236249749</v>
      </c>
      <c r="J19" s="15" t="s">
        <v>48</v>
      </c>
      <c r="K19" s="6">
        <v>18254</v>
      </c>
      <c r="L19" s="6">
        <v>20625</v>
      </c>
      <c r="M19" s="6">
        <v>22472</v>
      </c>
      <c r="N19" s="6">
        <v>21708</v>
      </c>
      <c r="O19" s="6">
        <v>40726</v>
      </c>
      <c r="P19" s="6">
        <v>42333</v>
      </c>
      <c r="Q19" s="39">
        <v>3.9458822373913405E-2</v>
      </c>
      <c r="R19"/>
    </row>
    <row r="20" spans="1:18" ht="15" customHeight="1">
      <c r="A20" s="15" t="s">
        <v>49</v>
      </c>
      <c r="B20" s="6">
        <v>1725</v>
      </c>
      <c r="C20" s="6">
        <v>1864</v>
      </c>
      <c r="D20" s="6">
        <v>681</v>
      </c>
      <c r="E20" s="6">
        <v>776</v>
      </c>
      <c r="F20" s="6">
        <v>2406</v>
      </c>
      <c r="G20" s="6">
        <v>2640</v>
      </c>
      <c r="H20" s="38">
        <v>9.7256857855361645E-2</v>
      </c>
      <c r="J20" s="15" t="s">
        <v>49</v>
      </c>
      <c r="K20" s="6">
        <v>3541</v>
      </c>
      <c r="L20" s="6">
        <v>3472</v>
      </c>
      <c r="M20" s="6">
        <v>3943</v>
      </c>
      <c r="N20" s="6">
        <v>3263</v>
      </c>
      <c r="O20" s="6">
        <v>7484</v>
      </c>
      <c r="P20" s="6">
        <v>6735</v>
      </c>
      <c r="Q20" s="39">
        <v>-0.10008017103153399</v>
      </c>
      <c r="R20"/>
    </row>
    <row r="21" spans="1:18" ht="15" customHeight="1">
      <c r="A21" s="35"/>
      <c r="B21" s="36"/>
      <c r="C21" s="36"/>
      <c r="D21" s="36"/>
      <c r="E21" s="36"/>
      <c r="F21" s="36"/>
      <c r="G21" s="36"/>
      <c r="H21" s="37"/>
      <c r="J21" s="35"/>
      <c r="K21" s="36"/>
      <c r="L21" s="36"/>
      <c r="M21" s="36"/>
      <c r="N21" s="36"/>
      <c r="O21" s="36"/>
      <c r="P21" s="36"/>
      <c r="Q21" s="37"/>
      <c r="R21"/>
    </row>
    <row r="22" spans="1:18" ht="15" customHeight="1">
      <c r="A22" s="12" t="s">
        <v>33</v>
      </c>
      <c r="B22" s="136">
        <v>3965</v>
      </c>
      <c r="C22" s="136">
        <v>4232</v>
      </c>
      <c r="D22" s="136">
        <v>601</v>
      </c>
      <c r="E22" s="136">
        <v>489</v>
      </c>
      <c r="F22" s="136">
        <v>4566</v>
      </c>
      <c r="G22" s="136">
        <v>4721</v>
      </c>
      <c r="H22" s="116">
        <v>3.3946561541830844E-2</v>
      </c>
      <c r="I22" s="13"/>
      <c r="J22" s="12" t="s">
        <v>33</v>
      </c>
      <c r="K22" s="136">
        <v>16015</v>
      </c>
      <c r="L22" s="136">
        <v>16431</v>
      </c>
      <c r="M22" s="136">
        <v>1623</v>
      </c>
      <c r="N22" s="136">
        <v>1361</v>
      </c>
      <c r="O22" s="136">
        <v>17638</v>
      </c>
      <c r="P22" s="136">
        <v>17792</v>
      </c>
      <c r="Q22" s="116">
        <v>8.7311486563101948E-3</v>
      </c>
      <c r="R22"/>
    </row>
    <row r="23" spans="1:18" ht="15" customHeight="1">
      <c r="A23" s="15" t="s">
        <v>38</v>
      </c>
      <c r="B23" s="6">
        <v>2246</v>
      </c>
      <c r="C23" s="6">
        <v>2335</v>
      </c>
      <c r="D23" s="6">
        <v>395</v>
      </c>
      <c r="E23" s="6">
        <v>304</v>
      </c>
      <c r="F23" s="6">
        <v>2641</v>
      </c>
      <c r="G23" s="6">
        <v>2639</v>
      </c>
      <c r="H23" s="38">
        <v>-7.5728890571757912E-4</v>
      </c>
      <c r="J23" s="15" t="s">
        <v>38</v>
      </c>
      <c r="K23" s="6">
        <v>8062</v>
      </c>
      <c r="L23" s="6">
        <v>8274</v>
      </c>
      <c r="M23" s="6">
        <v>1126</v>
      </c>
      <c r="N23" s="6">
        <v>792</v>
      </c>
      <c r="O23" s="6">
        <v>9188</v>
      </c>
      <c r="P23" s="6">
        <v>9066</v>
      </c>
      <c r="Q23" s="39">
        <v>-1.3278188942098423E-2</v>
      </c>
      <c r="R23"/>
    </row>
    <row r="24" spans="1:18" ht="15" customHeight="1">
      <c r="A24" s="23" t="s">
        <v>39</v>
      </c>
      <c r="B24" s="40">
        <v>649</v>
      </c>
      <c r="C24" s="40">
        <v>739</v>
      </c>
      <c r="D24" s="40">
        <v>34</v>
      </c>
      <c r="E24" s="40">
        <v>22</v>
      </c>
      <c r="F24" s="40">
        <v>683</v>
      </c>
      <c r="G24" s="40">
        <v>761</v>
      </c>
      <c r="H24" s="24">
        <v>0.11420204978038062</v>
      </c>
      <c r="J24" s="23" t="s">
        <v>39</v>
      </c>
      <c r="K24" s="40">
        <v>4512</v>
      </c>
      <c r="L24" s="40">
        <v>4766</v>
      </c>
      <c r="M24" s="40">
        <v>117</v>
      </c>
      <c r="N24" s="40">
        <v>78</v>
      </c>
      <c r="O24" s="40">
        <v>4629</v>
      </c>
      <c r="P24" s="40">
        <v>4844</v>
      </c>
      <c r="Q24" s="25">
        <v>4.6446316699071177E-2</v>
      </c>
      <c r="R24"/>
    </row>
    <row r="25" spans="1:18" ht="15" customHeight="1">
      <c r="A25" s="26" t="s">
        <v>40</v>
      </c>
      <c r="B25" s="41">
        <v>1587</v>
      </c>
      <c r="C25" s="41">
        <v>1596</v>
      </c>
      <c r="D25" s="41">
        <v>361</v>
      </c>
      <c r="E25" s="41">
        <v>282</v>
      </c>
      <c r="F25" s="41">
        <v>1948</v>
      </c>
      <c r="G25" s="41">
        <v>1878</v>
      </c>
      <c r="H25" s="27">
        <v>-3.5934291581108835E-2</v>
      </c>
      <c r="J25" s="26" t="s">
        <v>40</v>
      </c>
      <c r="K25" s="41">
        <v>3510</v>
      </c>
      <c r="L25" s="41">
        <v>3508</v>
      </c>
      <c r="M25" s="41">
        <v>1009</v>
      </c>
      <c r="N25" s="41">
        <v>714</v>
      </c>
      <c r="O25" s="41">
        <v>4519</v>
      </c>
      <c r="P25" s="41">
        <v>4222</v>
      </c>
      <c r="Q25" s="28">
        <v>-6.5722504978977692E-2</v>
      </c>
      <c r="R25"/>
    </row>
    <row r="26" spans="1:18" ht="15" customHeight="1">
      <c r="A26" s="29" t="s">
        <v>41</v>
      </c>
      <c r="B26" s="42">
        <v>10</v>
      </c>
      <c r="C26" s="42">
        <v>0</v>
      </c>
      <c r="D26" s="42">
        <v>0</v>
      </c>
      <c r="E26" s="42">
        <v>0</v>
      </c>
      <c r="F26" s="42">
        <v>10</v>
      </c>
      <c r="G26" s="42">
        <v>0</v>
      </c>
      <c r="H26" s="30" t="s">
        <v>262</v>
      </c>
      <c r="J26" s="29" t="s">
        <v>41</v>
      </c>
      <c r="K26" s="42">
        <v>40</v>
      </c>
      <c r="L26" s="42">
        <v>0</v>
      </c>
      <c r="M26" s="42">
        <v>0</v>
      </c>
      <c r="N26" s="42">
        <v>0</v>
      </c>
      <c r="O26" s="42">
        <v>40</v>
      </c>
      <c r="P26" s="42">
        <v>0</v>
      </c>
      <c r="Q26" s="31" t="s">
        <v>262</v>
      </c>
      <c r="R26"/>
    </row>
    <row r="27" spans="1:18" ht="15" customHeight="1">
      <c r="A27" s="15" t="s">
        <v>42</v>
      </c>
      <c r="B27" s="6">
        <v>121</v>
      </c>
      <c r="C27" s="6">
        <v>157</v>
      </c>
      <c r="D27" s="6">
        <v>53</v>
      </c>
      <c r="E27" s="6">
        <v>59</v>
      </c>
      <c r="F27" s="6">
        <v>174</v>
      </c>
      <c r="G27" s="6">
        <v>216</v>
      </c>
      <c r="H27" s="38">
        <v>0.24137931034482762</v>
      </c>
      <c r="J27" s="15" t="s">
        <v>42</v>
      </c>
      <c r="K27" s="6">
        <v>164</v>
      </c>
      <c r="L27" s="6">
        <v>209</v>
      </c>
      <c r="M27" s="6">
        <v>100</v>
      </c>
      <c r="N27" s="6">
        <v>136</v>
      </c>
      <c r="O27" s="6">
        <v>264</v>
      </c>
      <c r="P27" s="6">
        <v>345</v>
      </c>
      <c r="Q27" s="39">
        <v>0.30681818181818188</v>
      </c>
      <c r="R27"/>
    </row>
    <row r="28" spans="1:18" ht="15" customHeight="1">
      <c r="A28" s="15" t="s">
        <v>43</v>
      </c>
      <c r="B28" s="6">
        <v>0</v>
      </c>
      <c r="C28" s="6">
        <v>0</v>
      </c>
      <c r="D28" s="6">
        <v>0</v>
      </c>
      <c r="E28" s="6">
        <v>0</v>
      </c>
      <c r="F28" s="6">
        <v>0</v>
      </c>
      <c r="G28" s="6">
        <v>0</v>
      </c>
      <c r="H28" s="38" t="s">
        <v>262</v>
      </c>
      <c r="J28" s="15" t="s">
        <v>43</v>
      </c>
      <c r="K28" s="6">
        <v>0</v>
      </c>
      <c r="L28" s="6">
        <v>0</v>
      </c>
      <c r="M28" s="6">
        <v>0</v>
      </c>
      <c r="N28" s="6">
        <v>0</v>
      </c>
      <c r="O28" s="6">
        <v>0</v>
      </c>
      <c r="P28" s="6">
        <v>0</v>
      </c>
      <c r="Q28" s="39" t="s">
        <v>262</v>
      </c>
      <c r="R28"/>
    </row>
    <row r="29" spans="1:18" ht="15" customHeight="1">
      <c r="A29" s="15" t="s">
        <v>44</v>
      </c>
      <c r="B29" s="6">
        <v>1225</v>
      </c>
      <c r="C29" s="6">
        <v>1470</v>
      </c>
      <c r="D29" s="6">
        <v>88</v>
      </c>
      <c r="E29" s="6">
        <v>95</v>
      </c>
      <c r="F29" s="6">
        <v>1313</v>
      </c>
      <c r="G29" s="6">
        <v>1565</v>
      </c>
      <c r="H29" s="38">
        <v>0.19192688499619193</v>
      </c>
      <c r="J29" s="15" t="s">
        <v>44</v>
      </c>
      <c r="K29" s="6">
        <v>2931</v>
      </c>
      <c r="L29" s="6">
        <v>4456</v>
      </c>
      <c r="M29" s="6">
        <v>187</v>
      </c>
      <c r="N29" s="6">
        <v>299</v>
      </c>
      <c r="O29" s="6">
        <v>3118</v>
      </c>
      <c r="P29" s="6">
        <v>4755</v>
      </c>
      <c r="Q29" s="39">
        <v>0.52501603592046187</v>
      </c>
      <c r="R29"/>
    </row>
    <row r="30" spans="1:18" ht="15" customHeight="1">
      <c r="A30" s="15" t="s">
        <v>45</v>
      </c>
      <c r="B30" s="6">
        <v>0</v>
      </c>
      <c r="C30" s="6">
        <v>0</v>
      </c>
      <c r="D30" s="6">
        <v>0</v>
      </c>
      <c r="E30" s="6">
        <v>0</v>
      </c>
      <c r="F30" s="6">
        <v>0</v>
      </c>
      <c r="G30" s="6">
        <v>0</v>
      </c>
      <c r="H30" s="38" t="s">
        <v>262</v>
      </c>
      <c r="J30" s="15" t="s">
        <v>45</v>
      </c>
      <c r="K30" s="6">
        <v>0</v>
      </c>
      <c r="L30" s="6">
        <v>0</v>
      </c>
      <c r="M30" s="6">
        <v>0</v>
      </c>
      <c r="N30" s="6">
        <v>0</v>
      </c>
      <c r="O30" s="6">
        <v>0</v>
      </c>
      <c r="P30" s="6">
        <v>0</v>
      </c>
      <c r="Q30" s="39" t="s">
        <v>262</v>
      </c>
      <c r="R30"/>
    </row>
    <row r="31" spans="1:18" ht="15" customHeight="1">
      <c r="A31" s="15" t="s">
        <v>46</v>
      </c>
      <c r="B31" s="6">
        <v>289</v>
      </c>
      <c r="C31" s="6">
        <v>251</v>
      </c>
      <c r="D31" s="6">
        <v>2</v>
      </c>
      <c r="E31" s="6">
        <v>7</v>
      </c>
      <c r="F31" s="6">
        <v>291</v>
      </c>
      <c r="G31" s="6">
        <v>258</v>
      </c>
      <c r="H31" s="38">
        <v>-0.11340206185567014</v>
      </c>
      <c r="J31" s="15" t="s">
        <v>46</v>
      </c>
      <c r="K31" s="6">
        <v>4664</v>
      </c>
      <c r="L31" s="6">
        <v>3444</v>
      </c>
      <c r="M31" s="6">
        <v>23</v>
      </c>
      <c r="N31" s="6">
        <v>12</v>
      </c>
      <c r="O31" s="6">
        <v>4687</v>
      </c>
      <c r="P31" s="6">
        <v>3456</v>
      </c>
      <c r="Q31" s="39">
        <v>-0.26264134841049713</v>
      </c>
      <c r="R31"/>
    </row>
    <row r="32" spans="1:18" ht="15" customHeight="1">
      <c r="A32" s="15" t="s">
        <v>47</v>
      </c>
      <c r="B32" s="6">
        <v>0</v>
      </c>
      <c r="C32" s="6">
        <v>0</v>
      </c>
      <c r="D32" s="6">
        <v>0</v>
      </c>
      <c r="E32" s="6">
        <v>0</v>
      </c>
      <c r="F32" s="6">
        <v>0</v>
      </c>
      <c r="G32" s="6">
        <v>0</v>
      </c>
      <c r="H32" s="38" t="s">
        <v>262</v>
      </c>
      <c r="J32" s="15" t="s">
        <v>47</v>
      </c>
      <c r="K32" s="6">
        <v>0</v>
      </c>
      <c r="L32" s="6">
        <v>0</v>
      </c>
      <c r="M32" s="6">
        <v>0</v>
      </c>
      <c r="N32" s="6">
        <v>0</v>
      </c>
      <c r="O32" s="6">
        <v>0</v>
      </c>
      <c r="P32" s="6">
        <v>0</v>
      </c>
      <c r="Q32" s="39" t="s">
        <v>262</v>
      </c>
      <c r="R32"/>
    </row>
    <row r="33" spans="1:18" ht="15" customHeight="1">
      <c r="A33" s="15" t="s">
        <v>48</v>
      </c>
      <c r="B33" s="6">
        <v>84</v>
      </c>
      <c r="C33" s="6">
        <v>19</v>
      </c>
      <c r="D33" s="6">
        <v>63</v>
      </c>
      <c r="E33" s="6">
        <v>24</v>
      </c>
      <c r="F33" s="6">
        <v>147</v>
      </c>
      <c r="G33" s="6">
        <v>43</v>
      </c>
      <c r="H33" s="38">
        <v>-0.70748299319727892</v>
      </c>
      <c r="J33" s="15" t="s">
        <v>48</v>
      </c>
      <c r="K33" s="6">
        <v>194</v>
      </c>
      <c r="L33" s="6">
        <v>48</v>
      </c>
      <c r="M33" s="6">
        <v>187</v>
      </c>
      <c r="N33" s="6">
        <v>122</v>
      </c>
      <c r="O33" s="6">
        <v>381</v>
      </c>
      <c r="P33" s="6">
        <v>170</v>
      </c>
      <c r="Q33" s="39">
        <v>-0.5538057742782152</v>
      </c>
      <c r="R33"/>
    </row>
    <row r="34" spans="1:18" ht="15" customHeight="1">
      <c r="A34" s="15" t="s">
        <v>49</v>
      </c>
      <c r="B34" s="6">
        <v>0</v>
      </c>
      <c r="C34" s="6">
        <v>0</v>
      </c>
      <c r="D34" s="6">
        <v>0</v>
      </c>
      <c r="E34" s="6">
        <v>0</v>
      </c>
      <c r="F34" s="6">
        <v>0</v>
      </c>
      <c r="G34" s="6">
        <v>0</v>
      </c>
      <c r="H34" s="38" t="s">
        <v>262</v>
      </c>
      <c r="J34" s="15" t="s">
        <v>49</v>
      </c>
      <c r="K34" s="6">
        <v>0</v>
      </c>
      <c r="L34" s="6">
        <v>0</v>
      </c>
      <c r="M34" s="6">
        <v>0</v>
      </c>
      <c r="N34" s="6">
        <v>0</v>
      </c>
      <c r="O34" s="6">
        <v>0</v>
      </c>
      <c r="P34" s="6">
        <v>0</v>
      </c>
      <c r="Q34" s="39" t="s">
        <v>262</v>
      </c>
      <c r="R34"/>
    </row>
    <row r="35" spans="1:18" ht="15" customHeight="1">
      <c r="A35" s="35"/>
      <c r="B35" s="36"/>
      <c r="C35" s="36"/>
      <c r="D35" s="36"/>
      <c r="E35" s="36"/>
      <c r="F35" s="36"/>
      <c r="G35" s="36"/>
      <c r="H35" s="37"/>
      <c r="J35" s="35"/>
      <c r="K35" s="36"/>
      <c r="L35" s="36"/>
      <c r="M35" s="36"/>
      <c r="N35" s="36"/>
      <c r="O35" s="36"/>
      <c r="P35" s="36"/>
      <c r="Q35" s="37"/>
      <c r="R35"/>
    </row>
    <row r="36" spans="1:18" ht="15" customHeight="1">
      <c r="A36" s="12" t="s">
        <v>34</v>
      </c>
      <c r="B36" s="136">
        <v>18255</v>
      </c>
      <c r="C36" s="136">
        <v>22087</v>
      </c>
      <c r="D36" s="136">
        <v>1459</v>
      </c>
      <c r="E36" s="136">
        <v>2497</v>
      </c>
      <c r="F36" s="136">
        <v>19714</v>
      </c>
      <c r="G36" s="136">
        <v>24584</v>
      </c>
      <c r="H36" s="116">
        <v>0.24703256568935772</v>
      </c>
      <c r="I36" s="13"/>
      <c r="J36" s="12" t="s">
        <v>34</v>
      </c>
      <c r="K36" s="136">
        <v>45705</v>
      </c>
      <c r="L36" s="136">
        <v>58594</v>
      </c>
      <c r="M36" s="136">
        <v>4249</v>
      </c>
      <c r="N36" s="136">
        <v>8702</v>
      </c>
      <c r="O36" s="136">
        <v>49954</v>
      </c>
      <c r="P36" s="136">
        <v>67296</v>
      </c>
      <c r="Q36" s="116">
        <v>0.34715938663570478</v>
      </c>
      <c r="R36"/>
    </row>
    <row r="37" spans="1:18" ht="15" customHeight="1">
      <c r="A37" s="15" t="s">
        <v>38</v>
      </c>
      <c r="B37" s="6">
        <v>14650</v>
      </c>
      <c r="C37" s="6">
        <v>14934</v>
      </c>
      <c r="D37" s="6">
        <v>1020</v>
      </c>
      <c r="E37" s="6">
        <v>1329</v>
      </c>
      <c r="F37" s="6">
        <v>15670</v>
      </c>
      <c r="G37" s="6">
        <v>16263</v>
      </c>
      <c r="H37" s="38">
        <v>3.7843012125079678E-2</v>
      </c>
      <c r="J37" s="15" t="s">
        <v>38</v>
      </c>
      <c r="K37" s="6">
        <v>35266</v>
      </c>
      <c r="L37" s="6">
        <v>36788</v>
      </c>
      <c r="M37" s="6">
        <v>2603</v>
      </c>
      <c r="N37" s="6">
        <v>4224</v>
      </c>
      <c r="O37" s="6">
        <v>37869</v>
      </c>
      <c r="P37" s="6">
        <v>41012</v>
      </c>
      <c r="Q37" s="39">
        <v>8.2996646333412638E-2</v>
      </c>
      <c r="R37"/>
    </row>
    <row r="38" spans="1:18" ht="15" customHeight="1">
      <c r="A38" s="23" t="s">
        <v>39</v>
      </c>
      <c r="B38" s="40">
        <v>9056</v>
      </c>
      <c r="C38" s="40">
        <v>9219</v>
      </c>
      <c r="D38" s="40">
        <v>502</v>
      </c>
      <c r="E38" s="40">
        <v>736</v>
      </c>
      <c r="F38" s="40">
        <v>9558</v>
      </c>
      <c r="G38" s="40">
        <v>9955</v>
      </c>
      <c r="H38" s="24">
        <v>4.1535886168654557E-2</v>
      </c>
      <c r="J38" s="23" t="s">
        <v>39</v>
      </c>
      <c r="K38" s="40">
        <v>23565</v>
      </c>
      <c r="L38" s="40">
        <v>24524</v>
      </c>
      <c r="M38" s="40">
        <v>1456</v>
      </c>
      <c r="N38" s="40">
        <v>2275</v>
      </c>
      <c r="O38" s="40">
        <v>25021</v>
      </c>
      <c r="P38" s="40">
        <v>26799</v>
      </c>
      <c r="Q38" s="25">
        <v>7.1060309340154282E-2</v>
      </c>
      <c r="R38"/>
    </row>
    <row r="39" spans="1:18" ht="15" customHeight="1">
      <c r="A39" s="26" t="s">
        <v>40</v>
      </c>
      <c r="B39" s="41">
        <v>4799</v>
      </c>
      <c r="C39" s="41">
        <v>4940</v>
      </c>
      <c r="D39" s="41">
        <v>458</v>
      </c>
      <c r="E39" s="41">
        <v>411</v>
      </c>
      <c r="F39" s="41">
        <v>5257</v>
      </c>
      <c r="G39" s="41">
        <v>5351</v>
      </c>
      <c r="H39" s="27">
        <v>1.788092067719238E-2</v>
      </c>
      <c r="J39" s="26" t="s">
        <v>40</v>
      </c>
      <c r="K39" s="41">
        <v>9936</v>
      </c>
      <c r="L39" s="41">
        <v>10502</v>
      </c>
      <c r="M39" s="41">
        <v>1000</v>
      </c>
      <c r="N39" s="41">
        <v>1016</v>
      </c>
      <c r="O39" s="41">
        <v>10936</v>
      </c>
      <c r="P39" s="41">
        <v>11518</v>
      </c>
      <c r="Q39" s="28">
        <v>5.3218727139721977E-2</v>
      </c>
      <c r="R39"/>
    </row>
    <row r="40" spans="1:18" ht="15" customHeight="1">
      <c r="A40" s="29" t="s">
        <v>41</v>
      </c>
      <c r="B40" s="42">
        <v>795</v>
      </c>
      <c r="C40" s="42">
        <v>775</v>
      </c>
      <c r="D40" s="42">
        <v>60</v>
      </c>
      <c r="E40" s="42">
        <v>182</v>
      </c>
      <c r="F40" s="42">
        <v>855</v>
      </c>
      <c r="G40" s="42">
        <v>957</v>
      </c>
      <c r="H40" s="30">
        <v>0.11929824561403501</v>
      </c>
      <c r="J40" s="29" t="s">
        <v>41</v>
      </c>
      <c r="K40" s="42">
        <v>1765</v>
      </c>
      <c r="L40" s="42">
        <v>1762</v>
      </c>
      <c r="M40" s="42">
        <v>147</v>
      </c>
      <c r="N40" s="42">
        <v>933</v>
      </c>
      <c r="O40" s="42">
        <v>1912</v>
      </c>
      <c r="P40" s="42">
        <v>2695</v>
      </c>
      <c r="Q40" s="31">
        <v>0.40951882845188292</v>
      </c>
      <c r="R40"/>
    </row>
    <row r="41" spans="1:18" ht="15" customHeight="1">
      <c r="A41" s="15" t="s">
        <v>42</v>
      </c>
      <c r="B41" s="6">
        <v>108</v>
      </c>
      <c r="C41" s="6">
        <v>141</v>
      </c>
      <c r="D41" s="6">
        <v>27</v>
      </c>
      <c r="E41" s="6">
        <v>17</v>
      </c>
      <c r="F41" s="6">
        <v>135</v>
      </c>
      <c r="G41" s="6">
        <v>158</v>
      </c>
      <c r="H41" s="38">
        <v>0.17037037037037028</v>
      </c>
      <c r="J41" s="15" t="s">
        <v>42</v>
      </c>
      <c r="K41" s="6">
        <v>318</v>
      </c>
      <c r="L41" s="6">
        <v>308</v>
      </c>
      <c r="M41" s="6">
        <v>121</v>
      </c>
      <c r="N41" s="6">
        <v>99</v>
      </c>
      <c r="O41" s="6">
        <v>439</v>
      </c>
      <c r="P41" s="6">
        <v>407</v>
      </c>
      <c r="Q41" s="39">
        <v>-7.2892938496583182E-2</v>
      </c>
      <c r="R41"/>
    </row>
    <row r="42" spans="1:18" ht="15" customHeight="1">
      <c r="A42" s="15" t="s">
        <v>43</v>
      </c>
      <c r="B42" s="6">
        <v>296</v>
      </c>
      <c r="C42" s="6">
        <v>297</v>
      </c>
      <c r="D42" s="6">
        <v>44</v>
      </c>
      <c r="E42" s="6">
        <v>24</v>
      </c>
      <c r="F42" s="6">
        <v>340</v>
      </c>
      <c r="G42" s="6">
        <v>321</v>
      </c>
      <c r="H42" s="38">
        <v>-5.5882352941176494E-2</v>
      </c>
      <c r="J42" s="15" t="s">
        <v>43</v>
      </c>
      <c r="K42" s="6">
        <v>608</v>
      </c>
      <c r="L42" s="6">
        <v>596</v>
      </c>
      <c r="M42" s="6">
        <v>91</v>
      </c>
      <c r="N42" s="6">
        <v>56</v>
      </c>
      <c r="O42" s="6">
        <v>699</v>
      </c>
      <c r="P42" s="6">
        <v>652</v>
      </c>
      <c r="Q42" s="39">
        <v>-6.7238912732474954E-2</v>
      </c>
      <c r="R42"/>
    </row>
    <row r="43" spans="1:18" ht="15" customHeight="1">
      <c r="A43" s="15" t="s">
        <v>44</v>
      </c>
      <c r="B43" s="6">
        <v>1828</v>
      </c>
      <c r="C43" s="6">
        <v>5035</v>
      </c>
      <c r="D43" s="6">
        <v>239</v>
      </c>
      <c r="E43" s="6">
        <v>1013</v>
      </c>
      <c r="F43" s="6">
        <v>2067</v>
      </c>
      <c r="G43" s="6">
        <v>6048</v>
      </c>
      <c r="H43" s="38">
        <v>1.925979680696662</v>
      </c>
      <c r="J43" s="15" t="s">
        <v>44</v>
      </c>
      <c r="K43" s="6">
        <v>5678</v>
      </c>
      <c r="L43" s="6">
        <v>16806</v>
      </c>
      <c r="M43" s="6">
        <v>1057</v>
      </c>
      <c r="N43" s="6">
        <v>3991</v>
      </c>
      <c r="O43" s="6">
        <v>6735</v>
      </c>
      <c r="P43" s="6">
        <v>20797</v>
      </c>
      <c r="Q43" s="39">
        <v>2.0878990348923532</v>
      </c>
      <c r="R43"/>
    </row>
    <row r="44" spans="1:18" ht="15" customHeight="1">
      <c r="A44" s="15" t="s">
        <v>45</v>
      </c>
      <c r="B44" s="6">
        <v>0</v>
      </c>
      <c r="C44" s="6">
        <v>0</v>
      </c>
      <c r="D44" s="6">
        <v>0</v>
      </c>
      <c r="E44" s="6">
        <v>0</v>
      </c>
      <c r="F44" s="6">
        <v>0</v>
      </c>
      <c r="G44" s="6">
        <v>0</v>
      </c>
      <c r="H44" s="38" t="s">
        <v>262</v>
      </c>
      <c r="J44" s="15" t="s">
        <v>45</v>
      </c>
      <c r="K44" s="6">
        <v>0</v>
      </c>
      <c r="L44" s="6">
        <v>0</v>
      </c>
      <c r="M44" s="6">
        <v>0</v>
      </c>
      <c r="N44" s="6">
        <v>0</v>
      </c>
      <c r="O44" s="6">
        <v>0</v>
      </c>
      <c r="P44" s="6">
        <v>0</v>
      </c>
      <c r="Q44" s="39" t="s">
        <v>262</v>
      </c>
      <c r="R44"/>
    </row>
    <row r="45" spans="1:18" ht="15" customHeight="1">
      <c r="A45" s="15" t="s">
        <v>46</v>
      </c>
      <c r="B45" s="6">
        <v>0</v>
      </c>
      <c r="C45" s="6">
        <v>0</v>
      </c>
      <c r="D45" s="6">
        <v>0</v>
      </c>
      <c r="E45" s="6">
        <v>0</v>
      </c>
      <c r="F45" s="6">
        <v>0</v>
      </c>
      <c r="G45" s="6">
        <v>0</v>
      </c>
      <c r="H45" s="38" t="s">
        <v>262</v>
      </c>
      <c r="J45" s="15" t="s">
        <v>46</v>
      </c>
      <c r="K45" s="6">
        <v>0</v>
      </c>
      <c r="L45" s="6">
        <v>0</v>
      </c>
      <c r="M45" s="6">
        <v>0</v>
      </c>
      <c r="N45" s="6">
        <v>0</v>
      </c>
      <c r="O45" s="6">
        <v>0</v>
      </c>
      <c r="P45" s="6">
        <v>0</v>
      </c>
      <c r="Q45" s="39" t="s">
        <v>262</v>
      </c>
      <c r="R45"/>
    </row>
    <row r="46" spans="1:18" ht="15" customHeight="1">
      <c r="A46" s="15" t="s">
        <v>47</v>
      </c>
      <c r="B46" s="6">
        <v>0</v>
      </c>
      <c r="C46" s="6">
        <v>0</v>
      </c>
      <c r="D46" s="6">
        <v>0</v>
      </c>
      <c r="E46" s="6">
        <v>0</v>
      </c>
      <c r="F46" s="6">
        <v>0</v>
      </c>
      <c r="G46" s="6">
        <v>0</v>
      </c>
      <c r="H46" s="38" t="s">
        <v>262</v>
      </c>
      <c r="J46" s="15" t="s">
        <v>47</v>
      </c>
      <c r="K46" s="6">
        <v>0</v>
      </c>
      <c r="L46" s="6">
        <v>0</v>
      </c>
      <c r="M46" s="6">
        <v>0</v>
      </c>
      <c r="N46" s="6">
        <v>0</v>
      </c>
      <c r="O46" s="6">
        <v>0</v>
      </c>
      <c r="P46" s="6">
        <v>0</v>
      </c>
      <c r="Q46" s="39" t="s">
        <v>262</v>
      </c>
      <c r="R46"/>
    </row>
    <row r="47" spans="1:18" ht="15" customHeight="1">
      <c r="A47" s="15" t="s">
        <v>48</v>
      </c>
      <c r="B47" s="6">
        <v>1373</v>
      </c>
      <c r="C47" s="6">
        <v>1680</v>
      </c>
      <c r="D47" s="6">
        <v>129</v>
      </c>
      <c r="E47" s="6">
        <v>114</v>
      </c>
      <c r="F47" s="6">
        <v>1502</v>
      </c>
      <c r="G47" s="6">
        <v>1794</v>
      </c>
      <c r="H47" s="38">
        <v>0.19440745672436743</v>
      </c>
      <c r="J47" s="15" t="s">
        <v>48</v>
      </c>
      <c r="K47" s="6">
        <v>3835</v>
      </c>
      <c r="L47" s="6">
        <v>4096</v>
      </c>
      <c r="M47" s="6">
        <v>377</v>
      </c>
      <c r="N47" s="6">
        <v>332</v>
      </c>
      <c r="O47" s="6">
        <v>4212</v>
      </c>
      <c r="P47" s="6">
        <v>4428</v>
      </c>
      <c r="Q47" s="39">
        <v>5.1282051282051322E-2</v>
      </c>
      <c r="R47"/>
    </row>
    <row r="48" spans="1:18" ht="15" customHeight="1">
      <c r="A48" s="15" t="s">
        <v>49</v>
      </c>
      <c r="B48" s="6">
        <v>0</v>
      </c>
      <c r="C48" s="6">
        <v>0</v>
      </c>
      <c r="D48" s="6">
        <v>0</v>
      </c>
      <c r="E48" s="6">
        <v>0</v>
      </c>
      <c r="F48" s="6">
        <v>0</v>
      </c>
      <c r="G48" s="6">
        <v>0</v>
      </c>
      <c r="H48" s="38" t="s">
        <v>262</v>
      </c>
      <c r="J48" s="15" t="s">
        <v>49</v>
      </c>
      <c r="K48" s="6">
        <v>0</v>
      </c>
      <c r="L48" s="6">
        <v>0</v>
      </c>
      <c r="M48" s="6">
        <v>0</v>
      </c>
      <c r="N48" s="6">
        <v>0</v>
      </c>
      <c r="O48" s="6">
        <v>0</v>
      </c>
      <c r="P48" s="6">
        <v>0</v>
      </c>
      <c r="Q48" s="39" t="s">
        <v>262</v>
      </c>
      <c r="R48"/>
    </row>
    <row r="49" spans="1:18" ht="15" customHeight="1">
      <c r="A49" s="35"/>
      <c r="B49" s="36"/>
      <c r="C49" s="36"/>
      <c r="D49" s="36"/>
      <c r="E49" s="36"/>
      <c r="F49" s="36"/>
      <c r="G49" s="36"/>
      <c r="H49" s="37"/>
      <c r="J49" s="35"/>
      <c r="K49" s="36"/>
      <c r="L49" s="36"/>
      <c r="M49" s="36"/>
      <c r="N49" s="36"/>
      <c r="O49" s="36"/>
      <c r="P49" s="36"/>
      <c r="Q49" s="37"/>
      <c r="R49"/>
    </row>
    <row r="50" spans="1:18" ht="15" customHeight="1">
      <c r="A50" s="45"/>
      <c r="B50" s="43"/>
      <c r="C50" s="43"/>
      <c r="D50" s="43"/>
      <c r="E50" s="43"/>
      <c r="F50" s="43"/>
      <c r="G50" s="43"/>
      <c r="H50" s="44"/>
      <c r="J50" s="45"/>
      <c r="K50" s="36"/>
      <c r="L50" s="36"/>
      <c r="M50" s="36"/>
      <c r="N50" s="36"/>
      <c r="O50" s="36"/>
      <c r="P50" s="36"/>
      <c r="Q50" s="37"/>
      <c r="R50"/>
    </row>
    <row r="51" spans="1:18" ht="15" customHeight="1">
      <c r="A51" s="12" t="s">
        <v>35</v>
      </c>
      <c r="B51" s="136">
        <v>13668</v>
      </c>
      <c r="C51" s="136">
        <v>13485</v>
      </c>
      <c r="D51" s="136">
        <v>2057</v>
      </c>
      <c r="E51" s="136">
        <v>2152</v>
      </c>
      <c r="F51" s="136">
        <v>15725</v>
      </c>
      <c r="G51" s="136">
        <v>15637</v>
      </c>
      <c r="H51" s="116">
        <v>-5.5961844197138788E-3</v>
      </c>
      <c r="I51" s="13"/>
      <c r="J51" s="12" t="s">
        <v>35</v>
      </c>
      <c r="K51" s="136">
        <v>51732</v>
      </c>
      <c r="L51" s="136">
        <v>50233</v>
      </c>
      <c r="M51" s="136">
        <v>6976</v>
      </c>
      <c r="N51" s="136">
        <v>7350</v>
      </c>
      <c r="O51" s="136">
        <v>58708</v>
      </c>
      <c r="P51" s="136">
        <v>57583</v>
      </c>
      <c r="Q51" s="116">
        <v>-1.9162635415956975E-2</v>
      </c>
      <c r="R51"/>
    </row>
    <row r="52" spans="1:18" ht="15" customHeight="1">
      <c r="A52" s="15" t="s">
        <v>38</v>
      </c>
      <c r="B52" s="6">
        <v>10477</v>
      </c>
      <c r="C52" s="6">
        <v>10498</v>
      </c>
      <c r="D52" s="6">
        <v>1406</v>
      </c>
      <c r="E52" s="6">
        <v>1480</v>
      </c>
      <c r="F52" s="6">
        <v>11883</v>
      </c>
      <c r="G52" s="6">
        <v>11978</v>
      </c>
      <c r="H52" s="38">
        <v>7.9946141546747285E-3</v>
      </c>
      <c r="J52" s="15" t="s">
        <v>38</v>
      </c>
      <c r="K52" s="6">
        <v>27802</v>
      </c>
      <c r="L52" s="6">
        <v>28869</v>
      </c>
      <c r="M52" s="6">
        <v>4666</v>
      </c>
      <c r="N52" s="6">
        <v>5310</v>
      </c>
      <c r="O52" s="6">
        <v>32468</v>
      </c>
      <c r="P52" s="6">
        <v>34179</v>
      </c>
      <c r="Q52" s="39">
        <v>5.269804114820742E-2</v>
      </c>
      <c r="R52"/>
    </row>
    <row r="53" spans="1:18" ht="15" customHeight="1">
      <c r="A53" s="23" t="s">
        <v>39</v>
      </c>
      <c r="B53" s="40">
        <v>8042</v>
      </c>
      <c r="C53" s="40">
        <v>7859</v>
      </c>
      <c r="D53" s="40">
        <v>1029</v>
      </c>
      <c r="E53" s="40">
        <v>863</v>
      </c>
      <c r="F53" s="40">
        <v>9071</v>
      </c>
      <c r="G53" s="40">
        <v>8722</v>
      </c>
      <c r="H53" s="24">
        <v>-3.8474258626391755E-2</v>
      </c>
      <c r="J53" s="23" t="s">
        <v>39</v>
      </c>
      <c r="K53" s="40">
        <v>22578</v>
      </c>
      <c r="L53" s="40">
        <v>23316</v>
      </c>
      <c r="M53" s="40">
        <v>3590</v>
      </c>
      <c r="N53" s="40">
        <v>3691</v>
      </c>
      <c r="O53" s="40">
        <v>26168</v>
      </c>
      <c r="P53" s="40">
        <v>27007</v>
      </c>
      <c r="Q53" s="25">
        <v>3.2062060531947489E-2</v>
      </c>
      <c r="R53"/>
    </row>
    <row r="54" spans="1:18" ht="15" customHeight="1">
      <c r="A54" s="26" t="s">
        <v>40</v>
      </c>
      <c r="B54" s="41">
        <v>1978</v>
      </c>
      <c r="C54" s="41">
        <v>2204</v>
      </c>
      <c r="D54" s="41">
        <v>276</v>
      </c>
      <c r="E54" s="41">
        <v>466</v>
      </c>
      <c r="F54" s="41">
        <v>2254</v>
      </c>
      <c r="G54" s="41">
        <v>2670</v>
      </c>
      <c r="H54" s="27">
        <v>0.18456078083407279</v>
      </c>
      <c r="J54" s="26" t="s">
        <v>40</v>
      </c>
      <c r="K54" s="41">
        <v>4116</v>
      </c>
      <c r="L54" s="41">
        <v>4750</v>
      </c>
      <c r="M54" s="41">
        <v>683</v>
      </c>
      <c r="N54" s="41">
        <v>1170</v>
      </c>
      <c r="O54" s="41">
        <v>4799</v>
      </c>
      <c r="P54" s="41">
        <v>5920</v>
      </c>
      <c r="Q54" s="28">
        <v>0.23359033131902485</v>
      </c>
      <c r="R54"/>
    </row>
    <row r="55" spans="1:18" ht="15" customHeight="1">
      <c r="A55" s="29" t="s">
        <v>41</v>
      </c>
      <c r="B55" s="42">
        <v>457</v>
      </c>
      <c r="C55" s="42">
        <v>435</v>
      </c>
      <c r="D55" s="42">
        <v>101</v>
      </c>
      <c r="E55" s="42">
        <v>151</v>
      </c>
      <c r="F55" s="42">
        <v>558</v>
      </c>
      <c r="G55" s="42">
        <v>586</v>
      </c>
      <c r="H55" s="30">
        <v>5.017921146953408E-2</v>
      </c>
      <c r="J55" s="29" t="s">
        <v>41</v>
      </c>
      <c r="K55" s="42">
        <v>1108</v>
      </c>
      <c r="L55" s="42">
        <v>803</v>
      </c>
      <c r="M55" s="42">
        <v>393</v>
      </c>
      <c r="N55" s="42">
        <v>449</v>
      </c>
      <c r="O55" s="42">
        <v>1501</v>
      </c>
      <c r="P55" s="42">
        <v>1252</v>
      </c>
      <c r="Q55" s="31">
        <v>-0.16588940706195865</v>
      </c>
      <c r="R55"/>
    </row>
    <row r="56" spans="1:18" ht="15" customHeight="1">
      <c r="A56" s="15" t="s">
        <v>42</v>
      </c>
      <c r="B56" s="6">
        <v>123</v>
      </c>
      <c r="C56" s="6">
        <v>134</v>
      </c>
      <c r="D56" s="6">
        <v>54</v>
      </c>
      <c r="E56" s="6">
        <v>115</v>
      </c>
      <c r="F56" s="6">
        <v>177</v>
      </c>
      <c r="G56" s="6">
        <v>249</v>
      </c>
      <c r="H56" s="38">
        <v>0.40677966101694918</v>
      </c>
      <c r="J56" s="15" t="s">
        <v>42</v>
      </c>
      <c r="K56" s="6">
        <v>381</v>
      </c>
      <c r="L56" s="6">
        <v>350</v>
      </c>
      <c r="M56" s="6">
        <v>140</v>
      </c>
      <c r="N56" s="6">
        <v>236</v>
      </c>
      <c r="O56" s="6">
        <v>521</v>
      </c>
      <c r="P56" s="6">
        <v>586</v>
      </c>
      <c r="Q56" s="39">
        <v>0.12476007677543177</v>
      </c>
      <c r="R56"/>
    </row>
    <row r="57" spans="1:18" ht="15" customHeight="1">
      <c r="A57" s="15" t="s">
        <v>43</v>
      </c>
      <c r="B57" s="6">
        <v>18</v>
      </c>
      <c r="C57" s="6">
        <v>22</v>
      </c>
      <c r="D57" s="6">
        <v>3</v>
      </c>
      <c r="E57" s="6">
        <v>2</v>
      </c>
      <c r="F57" s="6">
        <v>21</v>
      </c>
      <c r="G57" s="6">
        <v>24</v>
      </c>
      <c r="H57" s="38">
        <v>0.14285714285714279</v>
      </c>
      <c r="J57" s="15" t="s">
        <v>43</v>
      </c>
      <c r="K57" s="6">
        <v>34</v>
      </c>
      <c r="L57" s="6">
        <v>54</v>
      </c>
      <c r="M57" s="6">
        <v>9</v>
      </c>
      <c r="N57" s="6">
        <v>2</v>
      </c>
      <c r="O57" s="6">
        <v>43</v>
      </c>
      <c r="P57" s="6">
        <v>56</v>
      </c>
      <c r="Q57" s="39">
        <v>0.30232558139534893</v>
      </c>
      <c r="R57"/>
    </row>
    <row r="58" spans="1:18" ht="15" customHeight="1">
      <c r="A58" s="15" t="s">
        <v>44</v>
      </c>
      <c r="B58" s="6">
        <v>216</v>
      </c>
      <c r="C58" s="6">
        <v>345</v>
      </c>
      <c r="D58" s="6">
        <v>71</v>
      </c>
      <c r="E58" s="6">
        <v>101</v>
      </c>
      <c r="F58" s="6">
        <v>287</v>
      </c>
      <c r="G58" s="6">
        <v>446</v>
      </c>
      <c r="H58" s="38">
        <v>0.55400696864111487</v>
      </c>
      <c r="J58" s="15" t="s">
        <v>44</v>
      </c>
      <c r="K58" s="6">
        <v>334</v>
      </c>
      <c r="L58" s="6">
        <v>845</v>
      </c>
      <c r="M58" s="6">
        <v>101</v>
      </c>
      <c r="N58" s="6">
        <v>197</v>
      </c>
      <c r="O58" s="6">
        <v>435</v>
      </c>
      <c r="P58" s="6">
        <v>1042</v>
      </c>
      <c r="Q58" s="39">
        <v>1.3954022988505748</v>
      </c>
      <c r="R58"/>
    </row>
    <row r="59" spans="1:18" ht="15" customHeight="1">
      <c r="A59" s="15" t="s">
        <v>45</v>
      </c>
      <c r="B59" s="6">
        <v>388</v>
      </c>
      <c r="C59" s="6">
        <v>202</v>
      </c>
      <c r="D59" s="6">
        <v>1</v>
      </c>
      <c r="E59" s="6">
        <v>0</v>
      </c>
      <c r="F59" s="6">
        <v>389</v>
      </c>
      <c r="G59" s="6">
        <v>202</v>
      </c>
      <c r="H59" s="38">
        <v>-0.48071979434447298</v>
      </c>
      <c r="J59" s="15" t="s">
        <v>45</v>
      </c>
      <c r="K59" s="6">
        <v>8774</v>
      </c>
      <c r="L59" s="6">
        <v>5096</v>
      </c>
      <c r="M59" s="6">
        <v>29</v>
      </c>
      <c r="N59" s="6">
        <v>0</v>
      </c>
      <c r="O59" s="6">
        <v>8803</v>
      </c>
      <c r="P59" s="6">
        <v>5096</v>
      </c>
      <c r="Q59" s="39">
        <v>-0.42110644098602745</v>
      </c>
      <c r="R59"/>
    </row>
    <row r="60" spans="1:18" ht="15" customHeight="1">
      <c r="A60" s="15" t="s">
        <v>46</v>
      </c>
      <c r="B60" s="6">
        <v>546</v>
      </c>
      <c r="C60" s="6">
        <v>543</v>
      </c>
      <c r="D60" s="6">
        <v>4</v>
      </c>
      <c r="E60" s="6">
        <v>2</v>
      </c>
      <c r="F60" s="6">
        <v>550</v>
      </c>
      <c r="G60" s="6">
        <v>545</v>
      </c>
      <c r="H60" s="38">
        <v>-9.0909090909090384E-3</v>
      </c>
      <c r="J60" s="15" t="s">
        <v>46</v>
      </c>
      <c r="K60" s="6">
        <v>10062</v>
      </c>
      <c r="L60" s="6">
        <v>9868</v>
      </c>
      <c r="M60" s="6">
        <v>52</v>
      </c>
      <c r="N60" s="6">
        <v>36</v>
      </c>
      <c r="O60" s="6">
        <v>10114</v>
      </c>
      <c r="P60" s="6">
        <v>9904</v>
      </c>
      <c r="Q60" s="39">
        <v>-2.0763298398259855E-2</v>
      </c>
      <c r="R60"/>
    </row>
    <row r="61" spans="1:18" ht="15" customHeight="1">
      <c r="A61" s="15" t="s">
        <v>47</v>
      </c>
      <c r="B61" s="6">
        <v>229</v>
      </c>
      <c r="C61" s="6">
        <v>255</v>
      </c>
      <c r="D61" s="6">
        <v>107</v>
      </c>
      <c r="E61" s="6">
        <v>1</v>
      </c>
      <c r="F61" s="6">
        <v>336</v>
      </c>
      <c r="G61" s="6">
        <v>256</v>
      </c>
      <c r="H61" s="38">
        <v>-0.23809523809523814</v>
      </c>
      <c r="J61" s="15" t="s">
        <v>47</v>
      </c>
      <c r="K61" s="6">
        <v>1189</v>
      </c>
      <c r="L61" s="6">
        <v>1450</v>
      </c>
      <c r="M61" s="6">
        <v>540</v>
      </c>
      <c r="N61" s="6">
        <v>6</v>
      </c>
      <c r="O61" s="6">
        <v>1729</v>
      </c>
      <c r="P61" s="6">
        <v>1456</v>
      </c>
      <c r="Q61" s="39">
        <v>-0.15789473684210531</v>
      </c>
      <c r="R61"/>
    </row>
    <row r="62" spans="1:18" ht="15" customHeight="1">
      <c r="A62" s="15" t="s">
        <v>48</v>
      </c>
      <c r="B62" s="6">
        <v>1593</v>
      </c>
      <c r="C62" s="6">
        <v>1410</v>
      </c>
      <c r="D62" s="6">
        <v>405</v>
      </c>
      <c r="E62" s="6">
        <v>451</v>
      </c>
      <c r="F62" s="6">
        <v>1998</v>
      </c>
      <c r="G62" s="6">
        <v>1861</v>
      </c>
      <c r="H62" s="38">
        <v>-6.8568568568568522E-2</v>
      </c>
      <c r="J62" s="15" t="s">
        <v>48</v>
      </c>
      <c r="K62" s="6">
        <v>2988</v>
      </c>
      <c r="L62" s="6">
        <v>2892</v>
      </c>
      <c r="M62" s="6">
        <v>1427</v>
      </c>
      <c r="N62" s="6">
        <v>1563</v>
      </c>
      <c r="O62" s="6">
        <v>4415</v>
      </c>
      <c r="P62" s="6">
        <v>4455</v>
      </c>
      <c r="Q62" s="39">
        <v>9.060022650056565E-3</v>
      </c>
      <c r="R62"/>
    </row>
    <row r="63" spans="1:18" ht="15" customHeight="1">
      <c r="A63" s="15" t="s">
        <v>49</v>
      </c>
      <c r="B63" s="6">
        <v>78</v>
      </c>
      <c r="C63" s="6">
        <v>76</v>
      </c>
      <c r="D63" s="6">
        <v>6</v>
      </c>
      <c r="E63" s="6">
        <v>0</v>
      </c>
      <c r="F63" s="6">
        <v>84</v>
      </c>
      <c r="G63" s="6">
        <v>76</v>
      </c>
      <c r="H63" s="38">
        <v>-9.5238095238095233E-2</v>
      </c>
      <c r="J63" s="15" t="s">
        <v>49</v>
      </c>
      <c r="K63" s="6">
        <v>168</v>
      </c>
      <c r="L63" s="6">
        <v>809</v>
      </c>
      <c r="M63" s="6">
        <v>12</v>
      </c>
      <c r="N63" s="6">
        <v>0</v>
      </c>
      <c r="O63" s="6">
        <v>180</v>
      </c>
      <c r="P63" s="6">
        <v>809</v>
      </c>
      <c r="Q63" s="39">
        <v>3.4944444444444445</v>
      </c>
      <c r="R63"/>
    </row>
    <row r="64" spans="1:18" ht="15" customHeight="1">
      <c r="A64" s="35"/>
      <c r="B64" s="36"/>
      <c r="C64" s="36"/>
      <c r="D64" s="36"/>
      <c r="E64" s="36"/>
      <c r="F64" s="36"/>
      <c r="G64" s="36"/>
      <c r="H64" s="37"/>
      <c r="J64" s="35"/>
      <c r="K64" s="36"/>
      <c r="L64" s="36"/>
      <c r="M64" s="36"/>
      <c r="N64" s="36"/>
      <c r="O64" s="36"/>
      <c r="P64" s="36"/>
      <c r="Q64" s="37"/>
      <c r="R64"/>
    </row>
    <row r="65" spans="1:18" ht="15" customHeight="1">
      <c r="A65" s="12" t="s">
        <v>36</v>
      </c>
      <c r="B65" s="136">
        <v>11994</v>
      </c>
      <c r="C65" s="136">
        <v>13036</v>
      </c>
      <c r="D65" s="136">
        <v>1402</v>
      </c>
      <c r="E65" s="136">
        <v>1330</v>
      </c>
      <c r="F65" s="136">
        <v>13396</v>
      </c>
      <c r="G65" s="136">
        <v>14366</v>
      </c>
      <c r="H65" s="116">
        <v>7.2409674529710255E-2</v>
      </c>
      <c r="I65" s="13"/>
      <c r="J65" s="12" t="s">
        <v>36</v>
      </c>
      <c r="K65" s="136">
        <v>30875</v>
      </c>
      <c r="L65" s="136">
        <v>33624</v>
      </c>
      <c r="M65" s="136">
        <v>5001</v>
      </c>
      <c r="N65" s="136">
        <v>4934</v>
      </c>
      <c r="O65" s="136">
        <v>35876</v>
      </c>
      <c r="P65" s="136">
        <v>38558</v>
      </c>
      <c r="Q65" s="116">
        <v>7.4757498048834803E-2</v>
      </c>
      <c r="R65"/>
    </row>
    <row r="66" spans="1:18" ht="15" customHeight="1">
      <c r="A66" s="15" t="s">
        <v>38</v>
      </c>
      <c r="B66" s="6">
        <v>9241</v>
      </c>
      <c r="C66" s="6">
        <v>10078</v>
      </c>
      <c r="D66" s="6">
        <v>1068</v>
      </c>
      <c r="E66" s="6">
        <v>1017</v>
      </c>
      <c r="F66" s="6">
        <v>10309</v>
      </c>
      <c r="G66" s="6">
        <v>11095</v>
      </c>
      <c r="H66" s="38">
        <v>7.6244058589581831E-2</v>
      </c>
      <c r="J66" s="15" t="s">
        <v>38</v>
      </c>
      <c r="K66" s="6">
        <v>23204</v>
      </c>
      <c r="L66" s="6">
        <v>25395</v>
      </c>
      <c r="M66" s="6">
        <v>3466</v>
      </c>
      <c r="N66" s="6">
        <v>3184</v>
      </c>
      <c r="O66" s="6">
        <v>26670</v>
      </c>
      <c r="P66" s="6">
        <v>28579</v>
      </c>
      <c r="Q66" s="39">
        <v>7.1578552680914953E-2</v>
      </c>
      <c r="R66"/>
    </row>
    <row r="67" spans="1:18" ht="15" customHeight="1">
      <c r="A67" s="23" t="s">
        <v>39</v>
      </c>
      <c r="B67" s="40">
        <v>7952</v>
      </c>
      <c r="C67" s="40">
        <v>8443</v>
      </c>
      <c r="D67" s="40">
        <v>829</v>
      </c>
      <c r="E67" s="40">
        <v>750</v>
      </c>
      <c r="F67" s="40">
        <v>8781</v>
      </c>
      <c r="G67" s="40">
        <v>9193</v>
      </c>
      <c r="H67" s="24">
        <v>4.6919485252249205E-2</v>
      </c>
      <c r="J67" s="23" t="s">
        <v>39</v>
      </c>
      <c r="K67" s="40">
        <v>20796</v>
      </c>
      <c r="L67" s="40">
        <v>22210</v>
      </c>
      <c r="M67" s="40">
        <v>2954</v>
      </c>
      <c r="N67" s="40">
        <v>2606</v>
      </c>
      <c r="O67" s="40">
        <v>23750</v>
      </c>
      <c r="P67" s="40">
        <v>24816</v>
      </c>
      <c r="Q67" s="25">
        <v>4.488421052631586E-2</v>
      </c>
      <c r="R67"/>
    </row>
    <row r="68" spans="1:18" ht="15" customHeight="1">
      <c r="A68" s="26" t="s">
        <v>40</v>
      </c>
      <c r="B68" s="41">
        <v>1236</v>
      </c>
      <c r="C68" s="41">
        <v>1529</v>
      </c>
      <c r="D68" s="41">
        <v>230</v>
      </c>
      <c r="E68" s="41">
        <v>244</v>
      </c>
      <c r="F68" s="41">
        <v>1466</v>
      </c>
      <c r="G68" s="41">
        <v>1773</v>
      </c>
      <c r="H68" s="27">
        <v>0.2094133697135061</v>
      </c>
      <c r="J68" s="26" t="s">
        <v>40</v>
      </c>
      <c r="K68" s="41">
        <v>2339</v>
      </c>
      <c r="L68" s="41">
        <v>3026</v>
      </c>
      <c r="M68" s="41">
        <v>492</v>
      </c>
      <c r="N68" s="41">
        <v>545</v>
      </c>
      <c r="O68" s="41">
        <v>2831</v>
      </c>
      <c r="P68" s="41">
        <v>3571</v>
      </c>
      <c r="Q68" s="28">
        <v>0.26139173436948071</v>
      </c>
      <c r="R68"/>
    </row>
    <row r="69" spans="1:18" ht="15" customHeight="1">
      <c r="A69" s="29" t="s">
        <v>41</v>
      </c>
      <c r="B69" s="42">
        <v>53</v>
      </c>
      <c r="C69" s="42">
        <v>106</v>
      </c>
      <c r="D69" s="42">
        <v>9</v>
      </c>
      <c r="E69" s="42">
        <v>23</v>
      </c>
      <c r="F69" s="42">
        <v>62</v>
      </c>
      <c r="G69" s="42">
        <v>129</v>
      </c>
      <c r="H69" s="30">
        <v>1.0806451612903225</v>
      </c>
      <c r="J69" s="29" t="s">
        <v>41</v>
      </c>
      <c r="K69" s="42">
        <v>69</v>
      </c>
      <c r="L69" s="42">
        <v>159</v>
      </c>
      <c r="M69" s="42">
        <v>20</v>
      </c>
      <c r="N69" s="42">
        <v>33</v>
      </c>
      <c r="O69" s="42">
        <v>89</v>
      </c>
      <c r="P69" s="42">
        <v>192</v>
      </c>
      <c r="Q69" s="31">
        <v>1.1573033707865168</v>
      </c>
      <c r="R69"/>
    </row>
    <row r="70" spans="1:18" ht="15" customHeight="1">
      <c r="A70" s="15" t="s">
        <v>42</v>
      </c>
      <c r="B70" s="6">
        <v>233</v>
      </c>
      <c r="C70" s="6">
        <v>290</v>
      </c>
      <c r="D70" s="6">
        <v>67</v>
      </c>
      <c r="E70" s="6">
        <v>74</v>
      </c>
      <c r="F70" s="6">
        <v>300</v>
      </c>
      <c r="G70" s="6">
        <v>364</v>
      </c>
      <c r="H70" s="38">
        <v>0.21333333333333337</v>
      </c>
      <c r="J70" s="15" t="s">
        <v>42</v>
      </c>
      <c r="K70" s="6">
        <v>713</v>
      </c>
      <c r="L70" s="6">
        <v>964</v>
      </c>
      <c r="M70" s="6">
        <v>329</v>
      </c>
      <c r="N70" s="6">
        <v>586</v>
      </c>
      <c r="O70" s="6">
        <v>1042</v>
      </c>
      <c r="P70" s="6">
        <v>1550</v>
      </c>
      <c r="Q70" s="39">
        <v>0.4875239923224568</v>
      </c>
      <c r="R70"/>
    </row>
    <row r="71" spans="1:18" ht="15" customHeight="1">
      <c r="A71" s="15" t="s">
        <v>43</v>
      </c>
      <c r="B71" s="6">
        <v>5</v>
      </c>
      <c r="C71" s="6">
        <v>14</v>
      </c>
      <c r="D71" s="6">
        <v>2</v>
      </c>
      <c r="E71" s="6">
        <v>0</v>
      </c>
      <c r="F71" s="6">
        <v>7</v>
      </c>
      <c r="G71" s="6">
        <v>14</v>
      </c>
      <c r="H71" s="38">
        <v>1</v>
      </c>
      <c r="J71" s="15" t="s">
        <v>43</v>
      </c>
      <c r="K71" s="6">
        <v>11</v>
      </c>
      <c r="L71" s="6">
        <v>16</v>
      </c>
      <c r="M71" s="6">
        <v>4</v>
      </c>
      <c r="N71" s="6">
        <v>0</v>
      </c>
      <c r="O71" s="6">
        <v>15</v>
      </c>
      <c r="P71" s="6">
        <v>16</v>
      </c>
      <c r="Q71" s="39">
        <v>6.6666666666666652E-2</v>
      </c>
      <c r="R71"/>
    </row>
    <row r="72" spans="1:18" ht="15" customHeight="1">
      <c r="A72" s="15" t="s">
        <v>44</v>
      </c>
      <c r="B72" s="6">
        <v>1847</v>
      </c>
      <c r="C72" s="6">
        <v>1930</v>
      </c>
      <c r="D72" s="6">
        <v>25</v>
      </c>
      <c r="E72" s="6">
        <v>39</v>
      </c>
      <c r="F72" s="6">
        <v>1872</v>
      </c>
      <c r="G72" s="6">
        <v>1969</v>
      </c>
      <c r="H72" s="38">
        <v>5.1816239316239354E-2</v>
      </c>
      <c r="J72" s="15" t="s">
        <v>44</v>
      </c>
      <c r="K72" s="6">
        <v>4899</v>
      </c>
      <c r="L72" s="6">
        <v>5190</v>
      </c>
      <c r="M72" s="6">
        <v>52</v>
      </c>
      <c r="N72" s="6">
        <v>130</v>
      </c>
      <c r="O72" s="6">
        <v>4951</v>
      </c>
      <c r="P72" s="6">
        <v>5320</v>
      </c>
      <c r="Q72" s="39">
        <v>7.4530397899414291E-2</v>
      </c>
      <c r="R72"/>
    </row>
    <row r="73" spans="1:18" ht="15" customHeight="1">
      <c r="A73" s="15" t="s">
        <v>45</v>
      </c>
      <c r="B73" s="6">
        <v>0</v>
      </c>
      <c r="C73" s="6">
        <v>0</v>
      </c>
      <c r="D73" s="6">
        <v>0</v>
      </c>
      <c r="E73" s="6">
        <v>0</v>
      </c>
      <c r="F73" s="6">
        <v>0</v>
      </c>
      <c r="G73" s="6">
        <v>0</v>
      </c>
      <c r="H73" s="38" t="s">
        <v>262</v>
      </c>
      <c r="J73" s="15" t="s">
        <v>45</v>
      </c>
      <c r="K73" s="6">
        <v>0</v>
      </c>
      <c r="L73" s="6">
        <v>0</v>
      </c>
      <c r="M73" s="6">
        <v>0</v>
      </c>
      <c r="N73" s="6">
        <v>0</v>
      </c>
      <c r="O73" s="6">
        <v>0</v>
      </c>
      <c r="P73" s="6">
        <v>0</v>
      </c>
      <c r="Q73" s="39" t="s">
        <v>262</v>
      </c>
      <c r="R73"/>
    </row>
    <row r="74" spans="1:18" ht="15" customHeight="1">
      <c r="A74" s="15" t="s">
        <v>46</v>
      </c>
      <c r="B74" s="6">
        <v>0</v>
      </c>
      <c r="C74" s="6">
        <v>0</v>
      </c>
      <c r="D74" s="6">
        <v>0</v>
      </c>
      <c r="E74" s="6">
        <v>0</v>
      </c>
      <c r="F74" s="6">
        <v>0</v>
      </c>
      <c r="G74" s="6">
        <v>0</v>
      </c>
      <c r="H74" s="38" t="s">
        <v>262</v>
      </c>
      <c r="J74" s="15" t="s">
        <v>46</v>
      </c>
      <c r="K74" s="6">
        <v>0</v>
      </c>
      <c r="L74" s="6">
        <v>0</v>
      </c>
      <c r="M74" s="6">
        <v>0</v>
      </c>
      <c r="N74" s="6">
        <v>0</v>
      </c>
      <c r="O74" s="6">
        <v>0</v>
      </c>
      <c r="P74" s="6">
        <v>0</v>
      </c>
      <c r="Q74" s="39" t="s">
        <v>262</v>
      </c>
      <c r="R74"/>
    </row>
    <row r="75" spans="1:18" ht="15" customHeight="1">
      <c r="A75" s="15" t="s">
        <v>47</v>
      </c>
      <c r="B75" s="6">
        <v>138</v>
      </c>
      <c r="C75" s="6">
        <v>131</v>
      </c>
      <c r="D75" s="6">
        <v>32</v>
      </c>
      <c r="E75" s="6">
        <v>1</v>
      </c>
      <c r="F75" s="6">
        <v>170</v>
      </c>
      <c r="G75" s="6">
        <v>132</v>
      </c>
      <c r="H75" s="38">
        <v>-0.22352941176470587</v>
      </c>
      <c r="J75" s="15" t="s">
        <v>47</v>
      </c>
      <c r="K75" s="6">
        <v>260</v>
      </c>
      <c r="L75" s="6">
        <v>292</v>
      </c>
      <c r="M75" s="6">
        <v>68</v>
      </c>
      <c r="N75" s="6">
        <v>1</v>
      </c>
      <c r="O75" s="6">
        <v>328</v>
      </c>
      <c r="P75" s="6">
        <v>293</v>
      </c>
      <c r="Q75" s="39">
        <v>-0.10670731707317072</v>
      </c>
      <c r="R75"/>
    </row>
    <row r="76" spans="1:18" ht="15" customHeight="1">
      <c r="A76" s="15" t="s">
        <v>48</v>
      </c>
      <c r="B76" s="6">
        <v>529</v>
      </c>
      <c r="C76" s="6">
        <v>593</v>
      </c>
      <c r="D76" s="6">
        <v>208</v>
      </c>
      <c r="E76" s="6">
        <v>199</v>
      </c>
      <c r="F76" s="6">
        <v>737</v>
      </c>
      <c r="G76" s="6">
        <v>792</v>
      </c>
      <c r="H76" s="38">
        <v>7.4626865671641784E-2</v>
      </c>
      <c r="J76" s="15" t="s">
        <v>48</v>
      </c>
      <c r="K76" s="6">
        <v>1786</v>
      </c>
      <c r="L76" s="6">
        <v>1767</v>
      </c>
      <c r="M76" s="6">
        <v>1082</v>
      </c>
      <c r="N76" s="6">
        <v>1033</v>
      </c>
      <c r="O76" s="6">
        <v>2868</v>
      </c>
      <c r="P76" s="6">
        <v>2800</v>
      </c>
      <c r="Q76" s="39">
        <v>-2.3709902370990243E-2</v>
      </c>
      <c r="R76"/>
    </row>
    <row r="77" spans="1:18" ht="15" customHeight="1">
      <c r="A77" s="15" t="s">
        <v>49</v>
      </c>
      <c r="B77" s="6">
        <v>1</v>
      </c>
      <c r="C77" s="6">
        <v>0</v>
      </c>
      <c r="D77" s="6">
        <v>0</v>
      </c>
      <c r="E77" s="6">
        <v>0</v>
      </c>
      <c r="F77" s="6">
        <v>1</v>
      </c>
      <c r="G77" s="6">
        <v>0</v>
      </c>
      <c r="H77" s="38" t="s">
        <v>262</v>
      </c>
      <c r="J77" s="15" t="s">
        <v>49</v>
      </c>
      <c r="K77" s="6">
        <v>2</v>
      </c>
      <c r="L77" s="6">
        <v>0</v>
      </c>
      <c r="M77" s="6">
        <v>0</v>
      </c>
      <c r="N77" s="6">
        <v>0</v>
      </c>
      <c r="O77" s="6">
        <v>2</v>
      </c>
      <c r="P77" s="6">
        <v>0</v>
      </c>
      <c r="Q77" s="39" t="s">
        <v>262</v>
      </c>
      <c r="R77"/>
    </row>
    <row r="78" spans="1:18" ht="15" customHeight="1">
      <c r="A78" s="35"/>
      <c r="B78" s="36"/>
      <c r="C78" s="36"/>
      <c r="D78" s="36"/>
      <c r="E78" s="36"/>
      <c r="F78" s="36"/>
      <c r="G78" s="36"/>
      <c r="H78" s="37"/>
      <c r="J78" s="35"/>
      <c r="K78" s="36"/>
      <c r="L78" s="36"/>
      <c r="M78" s="36"/>
      <c r="N78" s="36"/>
      <c r="O78" s="36"/>
      <c r="P78" s="36"/>
      <c r="Q78" s="37"/>
      <c r="R78"/>
    </row>
    <row r="79" spans="1:18" ht="15" customHeight="1">
      <c r="A79" s="12" t="s">
        <v>37</v>
      </c>
      <c r="B79" s="136">
        <v>6973</v>
      </c>
      <c r="C79" s="136">
        <v>6971</v>
      </c>
      <c r="D79" s="136">
        <v>1220</v>
      </c>
      <c r="E79" s="136">
        <v>1213</v>
      </c>
      <c r="F79" s="136">
        <v>8193</v>
      </c>
      <c r="G79" s="136">
        <v>8184</v>
      </c>
      <c r="H79" s="116">
        <v>-1.0984987184181616E-3</v>
      </c>
      <c r="I79" s="13"/>
      <c r="J79" s="12" t="s">
        <v>37</v>
      </c>
      <c r="K79" s="136">
        <v>17571</v>
      </c>
      <c r="L79" s="136">
        <v>17455</v>
      </c>
      <c r="M79" s="136">
        <v>4012</v>
      </c>
      <c r="N79" s="136">
        <v>4188</v>
      </c>
      <c r="O79" s="136">
        <v>21583</v>
      </c>
      <c r="P79" s="136">
        <v>21643</v>
      </c>
      <c r="Q79" s="116">
        <v>2.7799657137561606E-3</v>
      </c>
      <c r="R79"/>
    </row>
    <row r="80" spans="1:18" ht="15" customHeight="1">
      <c r="A80" s="15" t="s">
        <v>38</v>
      </c>
      <c r="B80" s="6">
        <v>5800</v>
      </c>
      <c r="C80" s="6">
        <v>5670</v>
      </c>
      <c r="D80" s="6">
        <v>820</v>
      </c>
      <c r="E80" s="6">
        <v>831</v>
      </c>
      <c r="F80" s="6">
        <v>6620</v>
      </c>
      <c r="G80" s="6">
        <v>6501</v>
      </c>
      <c r="H80" s="38">
        <v>-1.797583081570997E-2</v>
      </c>
      <c r="J80" s="15" t="s">
        <v>38</v>
      </c>
      <c r="K80" s="6">
        <v>12634</v>
      </c>
      <c r="L80" s="6">
        <v>12218</v>
      </c>
      <c r="M80" s="6">
        <v>2265</v>
      </c>
      <c r="N80" s="6">
        <v>2709</v>
      </c>
      <c r="O80" s="6">
        <v>14899</v>
      </c>
      <c r="P80" s="6">
        <v>14927</v>
      </c>
      <c r="Q80" s="39">
        <v>1.8793207597824768E-3</v>
      </c>
      <c r="R80"/>
    </row>
    <row r="81" spans="1:18" ht="15" customHeight="1">
      <c r="A81" s="23" t="s">
        <v>39</v>
      </c>
      <c r="B81" s="40">
        <v>4505</v>
      </c>
      <c r="C81" s="40">
        <v>4493</v>
      </c>
      <c r="D81" s="40">
        <v>608</v>
      </c>
      <c r="E81" s="40">
        <v>624</v>
      </c>
      <c r="F81" s="40">
        <v>5113</v>
      </c>
      <c r="G81" s="40">
        <v>5117</v>
      </c>
      <c r="H81" s="24">
        <v>7.8231957754737458E-4</v>
      </c>
      <c r="J81" s="23" t="s">
        <v>39</v>
      </c>
      <c r="K81" s="40">
        <v>9636</v>
      </c>
      <c r="L81" s="40">
        <v>9337</v>
      </c>
      <c r="M81" s="40">
        <v>1511</v>
      </c>
      <c r="N81" s="40">
        <v>1669</v>
      </c>
      <c r="O81" s="40">
        <v>11147</v>
      </c>
      <c r="P81" s="40">
        <v>11006</v>
      </c>
      <c r="Q81" s="25">
        <v>-1.2649143267246754E-2</v>
      </c>
      <c r="R81"/>
    </row>
    <row r="82" spans="1:18" ht="15" customHeight="1">
      <c r="A82" s="26" t="s">
        <v>40</v>
      </c>
      <c r="B82" s="41">
        <v>1278</v>
      </c>
      <c r="C82" s="41">
        <v>1158</v>
      </c>
      <c r="D82" s="41">
        <v>210</v>
      </c>
      <c r="E82" s="41">
        <v>207</v>
      </c>
      <c r="F82" s="41">
        <v>1488</v>
      </c>
      <c r="G82" s="41">
        <v>1365</v>
      </c>
      <c r="H82" s="27">
        <v>-8.2661290322580627E-2</v>
      </c>
      <c r="J82" s="26" t="s">
        <v>40</v>
      </c>
      <c r="K82" s="41">
        <v>2939</v>
      </c>
      <c r="L82" s="41">
        <v>2761</v>
      </c>
      <c r="M82" s="41">
        <v>521</v>
      </c>
      <c r="N82" s="41">
        <v>482</v>
      </c>
      <c r="O82" s="41">
        <v>3460</v>
      </c>
      <c r="P82" s="41">
        <v>3243</v>
      </c>
      <c r="Q82" s="28">
        <v>-6.2716763005780329E-2</v>
      </c>
      <c r="R82"/>
    </row>
    <row r="83" spans="1:18" ht="15" customHeight="1">
      <c r="A83" s="29" t="s">
        <v>41</v>
      </c>
      <c r="B83" s="42">
        <v>17</v>
      </c>
      <c r="C83" s="42">
        <v>19</v>
      </c>
      <c r="D83" s="42">
        <v>2</v>
      </c>
      <c r="E83" s="42">
        <v>0</v>
      </c>
      <c r="F83" s="42">
        <v>19</v>
      </c>
      <c r="G83" s="42">
        <v>19</v>
      </c>
      <c r="H83" s="30">
        <v>0</v>
      </c>
      <c r="J83" s="29" t="s">
        <v>41</v>
      </c>
      <c r="K83" s="42">
        <v>59</v>
      </c>
      <c r="L83" s="42">
        <v>120</v>
      </c>
      <c r="M83" s="42">
        <v>233</v>
      </c>
      <c r="N83" s="42">
        <v>558</v>
      </c>
      <c r="O83" s="42">
        <v>292</v>
      </c>
      <c r="P83" s="42">
        <v>678</v>
      </c>
      <c r="Q83" s="31">
        <v>1.3219178082191783</v>
      </c>
      <c r="R83"/>
    </row>
    <row r="84" spans="1:18" ht="15" customHeight="1">
      <c r="A84" s="15" t="s">
        <v>42</v>
      </c>
      <c r="B84" s="6">
        <v>119</v>
      </c>
      <c r="C84" s="6">
        <v>194</v>
      </c>
      <c r="D84" s="6">
        <v>16</v>
      </c>
      <c r="E84" s="6">
        <v>54</v>
      </c>
      <c r="F84" s="6">
        <v>135</v>
      </c>
      <c r="G84" s="6">
        <v>248</v>
      </c>
      <c r="H84" s="38">
        <v>0.83703703703703702</v>
      </c>
      <c r="J84" s="15" t="s">
        <v>42</v>
      </c>
      <c r="K84" s="6">
        <v>365</v>
      </c>
      <c r="L84" s="6">
        <v>538</v>
      </c>
      <c r="M84" s="6">
        <v>254</v>
      </c>
      <c r="N84" s="6">
        <v>364</v>
      </c>
      <c r="O84" s="6">
        <v>619</v>
      </c>
      <c r="P84" s="6">
        <v>902</v>
      </c>
      <c r="Q84" s="39">
        <v>0.45718901453958005</v>
      </c>
      <c r="R84"/>
    </row>
    <row r="85" spans="1:18" ht="15" customHeight="1">
      <c r="A85" s="15" t="s">
        <v>43</v>
      </c>
      <c r="B85" s="6">
        <v>44</v>
      </c>
      <c r="C85" s="6">
        <v>32</v>
      </c>
      <c r="D85" s="6">
        <v>2</v>
      </c>
      <c r="E85" s="6">
        <v>15</v>
      </c>
      <c r="F85" s="6">
        <v>46</v>
      </c>
      <c r="G85" s="6">
        <v>47</v>
      </c>
      <c r="H85" s="38">
        <v>2.1739130434782705E-2</v>
      </c>
      <c r="J85" s="15" t="s">
        <v>43</v>
      </c>
      <c r="K85" s="6">
        <v>164</v>
      </c>
      <c r="L85" s="6">
        <v>74</v>
      </c>
      <c r="M85" s="6">
        <v>4</v>
      </c>
      <c r="N85" s="6">
        <v>21</v>
      </c>
      <c r="O85" s="6">
        <v>168</v>
      </c>
      <c r="P85" s="6">
        <v>95</v>
      </c>
      <c r="Q85" s="39">
        <v>-0.43452380952380953</v>
      </c>
      <c r="R85"/>
    </row>
    <row r="86" spans="1:18" ht="15" customHeight="1">
      <c r="A86" s="15" t="s">
        <v>44</v>
      </c>
      <c r="B86" s="6">
        <v>466</v>
      </c>
      <c r="C86" s="6">
        <v>447</v>
      </c>
      <c r="D86" s="6">
        <v>108</v>
      </c>
      <c r="E86" s="6">
        <v>114</v>
      </c>
      <c r="F86" s="6">
        <v>574</v>
      </c>
      <c r="G86" s="6">
        <v>561</v>
      </c>
      <c r="H86" s="38">
        <v>-2.2648083623693416E-2</v>
      </c>
      <c r="J86" s="15" t="s">
        <v>44</v>
      </c>
      <c r="K86" s="6">
        <v>2460</v>
      </c>
      <c r="L86" s="6">
        <v>2586</v>
      </c>
      <c r="M86" s="6">
        <v>411</v>
      </c>
      <c r="N86" s="6">
        <v>387</v>
      </c>
      <c r="O86" s="6">
        <v>2871</v>
      </c>
      <c r="P86" s="6">
        <v>2973</v>
      </c>
      <c r="Q86" s="39">
        <v>3.5527690700104531E-2</v>
      </c>
      <c r="R86"/>
    </row>
    <row r="87" spans="1:18" ht="15" customHeight="1">
      <c r="A87" s="15" t="s">
        <v>45</v>
      </c>
      <c r="B87" s="6">
        <v>0</v>
      </c>
      <c r="C87" s="6">
        <v>0</v>
      </c>
      <c r="D87" s="6">
        <v>0</v>
      </c>
      <c r="E87" s="6">
        <v>0</v>
      </c>
      <c r="F87" s="6">
        <v>0</v>
      </c>
      <c r="G87" s="6">
        <v>0</v>
      </c>
      <c r="H87" s="38" t="s">
        <v>262</v>
      </c>
      <c r="I87" s="100"/>
      <c r="J87" s="15" t="s">
        <v>45</v>
      </c>
      <c r="K87" s="6">
        <v>0</v>
      </c>
      <c r="L87" s="6">
        <v>0</v>
      </c>
      <c r="M87" s="6">
        <v>0</v>
      </c>
      <c r="N87" s="6">
        <v>0</v>
      </c>
      <c r="O87" s="6">
        <v>0</v>
      </c>
      <c r="P87" s="6">
        <v>0</v>
      </c>
      <c r="Q87" s="39" t="s">
        <v>262</v>
      </c>
      <c r="R87"/>
    </row>
    <row r="88" spans="1:18" ht="15" customHeight="1">
      <c r="A88" s="15" t="s">
        <v>46</v>
      </c>
      <c r="B88" s="6">
        <v>0</v>
      </c>
      <c r="C88" s="6">
        <v>0</v>
      </c>
      <c r="D88" s="6">
        <v>0</v>
      </c>
      <c r="E88" s="6">
        <v>0</v>
      </c>
      <c r="F88" s="6">
        <v>0</v>
      </c>
      <c r="G88" s="6">
        <v>0</v>
      </c>
      <c r="H88" s="38" t="s">
        <v>262</v>
      </c>
      <c r="I88" s="100"/>
      <c r="J88" s="15" t="s">
        <v>46</v>
      </c>
      <c r="K88" s="6">
        <v>0</v>
      </c>
      <c r="L88" s="6">
        <v>0</v>
      </c>
      <c r="M88" s="6">
        <v>0</v>
      </c>
      <c r="N88" s="6">
        <v>0</v>
      </c>
      <c r="O88" s="6">
        <v>0</v>
      </c>
      <c r="P88" s="6">
        <v>0</v>
      </c>
      <c r="Q88" s="39" t="s">
        <v>262</v>
      </c>
      <c r="R88"/>
    </row>
    <row r="89" spans="1:18" ht="15" customHeight="1">
      <c r="A89" s="15" t="s">
        <v>47</v>
      </c>
      <c r="B89" s="6">
        <v>0</v>
      </c>
      <c r="C89" s="6">
        <v>0</v>
      </c>
      <c r="D89" s="6">
        <v>0</v>
      </c>
      <c r="E89" s="6">
        <v>0</v>
      </c>
      <c r="F89" s="6">
        <v>0</v>
      </c>
      <c r="G89" s="6">
        <v>0</v>
      </c>
      <c r="H89" s="38" t="s">
        <v>262</v>
      </c>
      <c r="J89" s="15" t="s">
        <v>47</v>
      </c>
      <c r="K89" s="6">
        <v>0</v>
      </c>
      <c r="L89" s="6">
        <v>0</v>
      </c>
      <c r="M89" s="6">
        <v>0</v>
      </c>
      <c r="N89" s="6">
        <v>0</v>
      </c>
      <c r="O89" s="6">
        <v>0</v>
      </c>
      <c r="P89" s="6">
        <v>0</v>
      </c>
      <c r="Q89" s="39" t="s">
        <v>262</v>
      </c>
      <c r="R89"/>
    </row>
    <row r="90" spans="1:18" ht="15" customHeight="1">
      <c r="A90" s="15" t="s">
        <v>48</v>
      </c>
      <c r="B90" s="6">
        <v>544</v>
      </c>
      <c r="C90" s="6">
        <v>628</v>
      </c>
      <c r="D90" s="6">
        <v>274</v>
      </c>
      <c r="E90" s="6">
        <v>199</v>
      </c>
      <c r="F90" s="6">
        <v>818</v>
      </c>
      <c r="G90" s="6">
        <v>827</v>
      </c>
      <c r="H90" s="38">
        <v>1.1002444987775029E-2</v>
      </c>
      <c r="J90" s="15" t="s">
        <v>48</v>
      </c>
      <c r="K90" s="6">
        <v>1948</v>
      </c>
      <c r="L90" s="6">
        <v>2039</v>
      </c>
      <c r="M90" s="6">
        <v>1078</v>
      </c>
      <c r="N90" s="6">
        <v>707</v>
      </c>
      <c r="O90" s="6">
        <v>3026</v>
      </c>
      <c r="P90" s="6">
        <v>2746</v>
      </c>
      <c r="Q90" s="39">
        <v>-9.2531394580304016E-2</v>
      </c>
      <c r="R90"/>
    </row>
    <row r="91" spans="1:18" ht="15" customHeight="1">
      <c r="A91" s="15" t="s">
        <v>49</v>
      </c>
      <c r="B91" s="6">
        <v>0</v>
      </c>
      <c r="C91" s="6">
        <v>0</v>
      </c>
      <c r="D91" s="6">
        <v>0</v>
      </c>
      <c r="E91" s="6">
        <v>0</v>
      </c>
      <c r="F91" s="6">
        <v>0</v>
      </c>
      <c r="G91" s="6">
        <v>0</v>
      </c>
      <c r="H91" s="38" t="s">
        <v>262</v>
      </c>
      <c r="J91" s="15" t="s">
        <v>49</v>
      </c>
      <c r="K91" s="6">
        <v>0</v>
      </c>
      <c r="L91" s="6">
        <v>0</v>
      </c>
      <c r="M91" s="6">
        <v>0</v>
      </c>
      <c r="N91" s="6">
        <v>0</v>
      </c>
      <c r="O91" s="6">
        <v>0</v>
      </c>
      <c r="P91" s="6">
        <v>0</v>
      </c>
      <c r="Q91" s="39" t="s">
        <v>262</v>
      </c>
      <c r="R91"/>
    </row>
    <row r="92" spans="1:18" ht="15" customHeight="1">
      <c r="A92" s="35"/>
      <c r="B92" s="46"/>
      <c r="C92" s="46"/>
      <c r="D92" s="46"/>
      <c r="E92" s="46"/>
      <c r="F92" s="46"/>
      <c r="G92" s="46"/>
      <c r="H92" s="37"/>
      <c r="K92" s="46"/>
      <c r="L92" s="46"/>
      <c r="M92" s="46"/>
      <c r="N92" s="46"/>
      <c r="O92" s="46"/>
      <c r="P92" s="46"/>
      <c r="Q92" s="37"/>
      <c r="R92"/>
    </row>
    <row r="93" spans="1:18" ht="15" customHeight="1">
      <c r="B93" s="47"/>
      <c r="C93" s="47"/>
      <c r="D93" s="47"/>
      <c r="E93" s="47"/>
      <c r="F93" s="47"/>
      <c r="G93" s="47"/>
      <c r="K93" s="47"/>
      <c r="L93" s="47"/>
      <c r="M93" s="47"/>
      <c r="N93" s="47"/>
      <c r="O93" s="47"/>
      <c r="P93" s="47"/>
    </row>
    <row r="94" spans="1:18" ht="15" customHeight="1">
      <c r="B94" s="47"/>
      <c r="C94" s="47"/>
      <c r="D94" s="47"/>
      <c r="E94" s="47"/>
      <c r="F94" s="47"/>
      <c r="G94" s="47"/>
      <c r="K94" s="47"/>
      <c r="L94" s="47"/>
      <c r="M94" s="47"/>
      <c r="N94" s="47"/>
      <c r="O94" s="47"/>
      <c r="P94" s="47"/>
    </row>
    <row r="95" spans="1:18" ht="13.9" customHeight="1">
      <c r="B95" s="47"/>
      <c r="C95" s="47"/>
      <c r="D95" s="47"/>
      <c r="E95" s="47"/>
      <c r="F95" s="47"/>
      <c r="G95" s="47"/>
    </row>
    <row r="96" spans="1:18" ht="13.9" customHeight="1">
      <c r="B96" s="47"/>
      <c r="C96" s="47"/>
      <c r="D96" s="47"/>
      <c r="E96" s="47"/>
      <c r="F96" s="47"/>
      <c r="G96" s="47"/>
    </row>
    <row r="97" spans="2:7">
      <c r="B97" s="47"/>
      <c r="C97" s="47"/>
      <c r="D97" s="47"/>
      <c r="E97" s="47"/>
      <c r="F97" s="47"/>
      <c r="G97" s="47"/>
    </row>
    <row r="98" spans="2:7">
      <c r="B98" s="47"/>
      <c r="C98" s="47"/>
      <c r="D98" s="47"/>
      <c r="E98" s="47"/>
      <c r="F98" s="47"/>
      <c r="G98" s="47"/>
    </row>
    <row r="99" spans="2:7">
      <c r="B99" s="47"/>
      <c r="C99" s="47"/>
      <c r="D99" s="47"/>
      <c r="E99" s="47"/>
      <c r="F99" s="47"/>
      <c r="G99" s="47"/>
    </row>
    <row r="100" spans="2:7">
      <c r="B100" s="47"/>
      <c r="C100" s="47"/>
      <c r="D100" s="47"/>
      <c r="E100" s="47"/>
      <c r="F100" s="47"/>
      <c r="G100" s="47"/>
    </row>
    <row r="101" spans="2:7">
      <c r="B101" s="47"/>
      <c r="C101" s="47"/>
      <c r="D101" s="47"/>
      <c r="E101" s="47"/>
      <c r="F101" s="47"/>
      <c r="G101" s="47"/>
    </row>
    <row r="102" spans="2:7">
      <c r="B102" s="47"/>
      <c r="C102" s="47"/>
      <c r="D102" s="47"/>
      <c r="E102" s="47"/>
      <c r="F102" s="47"/>
      <c r="G102" s="47"/>
    </row>
    <row r="103" spans="2:7">
      <c r="B103" s="47"/>
      <c r="C103" s="47"/>
      <c r="D103" s="47"/>
      <c r="E103" s="47"/>
      <c r="F103" s="47"/>
      <c r="G103" s="47"/>
    </row>
    <row r="104" spans="2:7">
      <c r="B104" s="47"/>
      <c r="C104" s="47"/>
      <c r="D104" s="47"/>
      <c r="E104" s="47"/>
      <c r="F104" s="47"/>
      <c r="G104" s="47"/>
    </row>
    <row r="105" spans="2:7">
      <c r="B105" s="47"/>
      <c r="C105" s="47"/>
      <c r="D105" s="47"/>
      <c r="E105" s="47"/>
      <c r="F105" s="47"/>
      <c r="G105" s="47"/>
    </row>
    <row r="106" spans="2:7">
      <c r="B106" s="47"/>
      <c r="C106" s="47"/>
      <c r="D106" s="47"/>
      <c r="E106" s="47"/>
      <c r="F106" s="47"/>
      <c r="G106" s="47"/>
    </row>
    <row r="107" spans="2:7">
      <c r="B107" s="47"/>
      <c r="C107" s="47"/>
      <c r="D107" s="47"/>
      <c r="E107" s="47"/>
      <c r="F107" s="47"/>
      <c r="G107" s="47"/>
    </row>
    <row r="108" spans="2:7">
      <c r="B108" s="47"/>
      <c r="C108" s="47"/>
      <c r="D108" s="47"/>
      <c r="E108" s="47"/>
      <c r="F108" s="47"/>
      <c r="G108" s="47"/>
    </row>
    <row r="109" spans="2:7">
      <c r="B109" s="47"/>
      <c r="C109" s="47"/>
      <c r="D109" s="47"/>
      <c r="E109" s="47"/>
      <c r="F109" s="47"/>
      <c r="G109" s="47"/>
    </row>
    <row r="110" spans="2:7">
      <c r="B110" s="47"/>
      <c r="C110" s="47"/>
      <c r="D110" s="47"/>
      <c r="E110" s="47"/>
      <c r="F110" s="47"/>
      <c r="G110" s="47"/>
    </row>
    <row r="111" spans="2:7">
      <c r="B111" s="47"/>
      <c r="C111" s="47"/>
      <c r="D111" s="47"/>
      <c r="E111" s="47"/>
      <c r="F111" s="47"/>
      <c r="G111" s="47"/>
    </row>
    <row r="112" spans="2:7">
      <c r="B112" s="47"/>
      <c r="C112" s="47"/>
      <c r="D112" s="47"/>
      <c r="E112" s="47"/>
      <c r="F112" s="47"/>
      <c r="G112" s="47"/>
    </row>
    <row r="113" spans="2:7">
      <c r="B113" s="47"/>
      <c r="C113" s="47"/>
      <c r="D113" s="47"/>
      <c r="E113" s="47"/>
      <c r="F113" s="47"/>
      <c r="G113" s="47"/>
    </row>
    <row r="114" spans="2:7">
      <c r="B114" s="47"/>
      <c r="C114" s="47"/>
      <c r="D114" s="47"/>
      <c r="E114" s="47"/>
      <c r="F114" s="47"/>
      <c r="G114" s="47"/>
    </row>
  </sheetData>
  <mergeCells count="10">
    <mergeCell ref="A4:A6"/>
    <mergeCell ref="J4:J6"/>
    <mergeCell ref="B4:H4"/>
    <mergeCell ref="K4:Q4"/>
    <mergeCell ref="B5:C5"/>
    <mergeCell ref="D5:E5"/>
    <mergeCell ref="F5:H5"/>
    <mergeCell ref="K5:L5"/>
    <mergeCell ref="M5:N5"/>
    <mergeCell ref="O5:Q5"/>
  </mergeCells>
  <phoneticPr fontId="0" type="noConversion"/>
  <pageMargins left="0.39370078740157483" right="0.39370078740157483" top="0.70866141732283472" bottom="7.874015748031496E-2" header="0.51181102362204722" footer="0.11811023622047245"/>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1:R50"/>
  <sheetViews>
    <sheetView zoomScale="70" zoomScaleNormal="70" workbookViewId="0">
      <selection activeCell="E24" sqref="E24"/>
    </sheetView>
  </sheetViews>
  <sheetFormatPr baseColWidth="10" defaultColWidth="11.7109375" defaultRowHeight="15"/>
  <cols>
    <col min="1" max="1" width="25.5703125" style="1" customWidth="1"/>
    <col min="2" max="2" width="14.42578125" style="1" customWidth="1"/>
    <col min="3" max="4" width="13.7109375" style="1" customWidth="1"/>
    <col min="5" max="5" width="15.42578125" style="1" customWidth="1"/>
    <col min="6" max="7" width="13.7109375" style="1" customWidth="1"/>
    <col min="8" max="8" width="15.42578125" style="1" customWidth="1"/>
    <col min="9" max="9" width="7.140625" style="1" customWidth="1"/>
    <col min="10" max="10" width="26.85546875" style="1" customWidth="1"/>
    <col min="11" max="11" width="14.140625" style="1" customWidth="1"/>
    <col min="12" max="13" width="13.7109375" style="1" customWidth="1"/>
    <col min="14" max="14" width="15.28515625" style="1" customWidth="1"/>
    <col min="15" max="16" width="13.7109375" style="1" customWidth="1"/>
    <col min="17" max="17" width="15.5703125" style="1" customWidth="1"/>
    <col min="18" max="16384" width="11.7109375" style="1"/>
  </cols>
  <sheetData>
    <row r="1" spans="1:18" ht="17.45" customHeight="1">
      <c r="A1" s="91" t="s">
        <v>211</v>
      </c>
      <c r="B1" s="92"/>
      <c r="C1" s="92"/>
      <c r="D1" s="92"/>
      <c r="E1" s="92"/>
      <c r="F1" s="92"/>
      <c r="G1" s="92"/>
      <c r="H1" s="92"/>
      <c r="J1" s="91" t="s">
        <v>212</v>
      </c>
      <c r="K1" s="92"/>
      <c r="L1" s="92"/>
      <c r="M1" s="92"/>
      <c r="N1" s="92"/>
      <c r="O1" s="92"/>
      <c r="P1" s="92"/>
      <c r="Q1" s="92"/>
    </row>
    <row r="2" spans="1:18" ht="15" customHeight="1">
      <c r="A2" s="93"/>
      <c r="B2" s="93"/>
      <c r="C2" s="93"/>
      <c r="D2" s="93"/>
      <c r="E2" s="93"/>
      <c r="F2" s="93"/>
      <c r="G2" s="93"/>
      <c r="H2" s="93"/>
      <c r="J2" s="93"/>
      <c r="K2" s="93"/>
      <c r="L2" s="93"/>
      <c r="M2" s="93"/>
      <c r="N2" s="93"/>
      <c r="O2" s="93"/>
      <c r="P2" s="93"/>
      <c r="Q2" s="93"/>
    </row>
    <row r="3" spans="1:18" s="90" customFormat="1" ht="35.450000000000003" customHeight="1">
      <c r="A3" s="137" t="s">
        <v>29</v>
      </c>
      <c r="B3" s="223" t="s">
        <v>31</v>
      </c>
      <c r="C3" s="224" t="s">
        <v>32</v>
      </c>
      <c r="D3" s="224" t="s">
        <v>33</v>
      </c>
      <c r="E3" s="224" t="s">
        <v>34</v>
      </c>
      <c r="F3" s="224" t="s">
        <v>35</v>
      </c>
      <c r="G3" s="224" t="s">
        <v>36</v>
      </c>
      <c r="H3" s="224" t="s">
        <v>37</v>
      </c>
      <c r="J3" s="137" t="s">
        <v>29</v>
      </c>
      <c r="K3" s="138" t="s">
        <v>31</v>
      </c>
      <c r="L3" s="139" t="s">
        <v>32</v>
      </c>
      <c r="M3" s="139" t="s">
        <v>33</v>
      </c>
      <c r="N3" s="139" t="s">
        <v>34</v>
      </c>
      <c r="O3" s="139" t="s">
        <v>35</v>
      </c>
      <c r="P3" s="139" t="s">
        <v>36</v>
      </c>
      <c r="Q3" s="139" t="s">
        <v>37</v>
      </c>
    </row>
    <row r="4" spans="1:18" ht="15" customHeight="1">
      <c r="K4" s="94"/>
      <c r="L4" s="94"/>
      <c r="M4" s="94"/>
      <c r="N4" s="94"/>
      <c r="O4" s="94"/>
      <c r="P4" s="94"/>
      <c r="Q4" s="94"/>
    </row>
    <row r="5" spans="1:18" ht="15" customHeight="1">
      <c r="A5" s="35" t="s">
        <v>261</v>
      </c>
      <c r="B5" s="75">
        <v>185354</v>
      </c>
      <c r="C5" s="75">
        <v>117862</v>
      </c>
      <c r="D5" s="75">
        <v>4721</v>
      </c>
      <c r="E5" s="75">
        <v>24584</v>
      </c>
      <c r="F5" s="75">
        <v>15637</v>
      </c>
      <c r="G5" s="75">
        <v>14366</v>
      </c>
      <c r="H5" s="75">
        <v>8184</v>
      </c>
      <c r="I5" s="7"/>
      <c r="J5" s="35" t="s">
        <v>261</v>
      </c>
      <c r="K5" s="75">
        <v>528077</v>
      </c>
      <c r="L5" s="75">
        <v>325205</v>
      </c>
      <c r="M5" s="75">
        <v>17792</v>
      </c>
      <c r="N5" s="75">
        <v>67296</v>
      </c>
      <c r="O5" s="75">
        <v>57583</v>
      </c>
      <c r="P5" s="75">
        <v>38558</v>
      </c>
      <c r="Q5" s="75">
        <v>21643</v>
      </c>
    </row>
    <row r="6" spans="1:18" ht="15" customHeight="1">
      <c r="A6" s="83" t="s">
        <v>31</v>
      </c>
      <c r="B6" s="71">
        <v>11454</v>
      </c>
      <c r="C6" s="71">
        <v>4864</v>
      </c>
      <c r="D6" s="71">
        <v>573</v>
      </c>
      <c r="E6" s="71">
        <v>1529</v>
      </c>
      <c r="F6" s="71">
        <v>1817</v>
      </c>
      <c r="G6" s="71">
        <v>1919</v>
      </c>
      <c r="H6" s="71">
        <v>752</v>
      </c>
      <c r="J6" s="83" t="s">
        <v>31</v>
      </c>
      <c r="K6" s="71">
        <v>30119</v>
      </c>
      <c r="L6" s="71">
        <v>12234</v>
      </c>
      <c r="M6" s="71">
        <v>2129</v>
      </c>
      <c r="N6" s="71">
        <v>3829</v>
      </c>
      <c r="O6" s="71">
        <v>5810</v>
      </c>
      <c r="P6" s="71">
        <v>4524</v>
      </c>
      <c r="Q6" s="71">
        <v>1593</v>
      </c>
      <c r="R6" s="7"/>
    </row>
    <row r="7" spans="1:18" ht="15" customHeight="1">
      <c r="A7" s="83" t="s">
        <v>113</v>
      </c>
      <c r="B7" s="71">
        <v>5260</v>
      </c>
      <c r="C7" s="71">
        <v>2833</v>
      </c>
      <c r="D7" s="71">
        <v>141</v>
      </c>
      <c r="E7" s="71">
        <v>958</v>
      </c>
      <c r="F7" s="71">
        <v>460</v>
      </c>
      <c r="G7" s="71">
        <v>541</v>
      </c>
      <c r="H7" s="71">
        <v>327</v>
      </c>
      <c r="J7" s="83" t="s">
        <v>113</v>
      </c>
      <c r="K7" s="71">
        <v>13218</v>
      </c>
      <c r="L7" s="71">
        <v>6174</v>
      </c>
      <c r="M7" s="71">
        <v>468</v>
      </c>
      <c r="N7" s="71">
        <v>2845</v>
      </c>
      <c r="O7" s="71">
        <v>1682</v>
      </c>
      <c r="P7" s="71">
        <v>1392</v>
      </c>
      <c r="Q7" s="71">
        <v>657</v>
      </c>
      <c r="R7" s="7"/>
    </row>
    <row r="8" spans="1:18" ht="15" customHeight="1">
      <c r="A8" s="83" t="s">
        <v>132</v>
      </c>
      <c r="B8" s="71">
        <v>39469</v>
      </c>
      <c r="C8" s="71">
        <v>22720</v>
      </c>
      <c r="D8" s="71">
        <v>1052</v>
      </c>
      <c r="E8" s="71">
        <v>6665</v>
      </c>
      <c r="F8" s="71">
        <v>3802</v>
      </c>
      <c r="G8" s="71">
        <v>3539</v>
      </c>
      <c r="H8" s="71">
        <v>1691</v>
      </c>
      <c r="J8" s="83" t="s">
        <v>132</v>
      </c>
      <c r="K8" s="71">
        <v>100803</v>
      </c>
      <c r="L8" s="71">
        <v>54574</v>
      </c>
      <c r="M8" s="71">
        <v>4306</v>
      </c>
      <c r="N8" s="71">
        <v>15676</v>
      </c>
      <c r="O8" s="71">
        <v>13637</v>
      </c>
      <c r="P8" s="71">
        <v>8574</v>
      </c>
      <c r="Q8" s="71">
        <v>4036</v>
      </c>
      <c r="R8" s="7"/>
    </row>
    <row r="9" spans="1:18" ht="15" customHeight="1">
      <c r="A9" s="83" t="s">
        <v>133</v>
      </c>
      <c r="B9" s="71">
        <v>20697</v>
      </c>
      <c r="C9" s="71">
        <v>14232</v>
      </c>
      <c r="D9" s="71">
        <v>666</v>
      </c>
      <c r="E9" s="71">
        <v>3370</v>
      </c>
      <c r="F9" s="71">
        <v>806</v>
      </c>
      <c r="G9" s="71">
        <v>883</v>
      </c>
      <c r="H9" s="71">
        <v>740</v>
      </c>
      <c r="J9" s="83" t="s">
        <v>133</v>
      </c>
      <c r="K9" s="71">
        <v>56020</v>
      </c>
      <c r="L9" s="71">
        <v>36950</v>
      </c>
      <c r="M9" s="71">
        <v>1719</v>
      </c>
      <c r="N9" s="71">
        <v>9791</v>
      </c>
      <c r="O9" s="71">
        <v>2844</v>
      </c>
      <c r="P9" s="71">
        <v>2494</v>
      </c>
      <c r="Q9" s="71">
        <v>2222</v>
      </c>
      <c r="R9" s="7"/>
    </row>
    <row r="10" spans="1:18" ht="15" customHeight="1">
      <c r="A10" s="83" t="s">
        <v>134</v>
      </c>
      <c r="B10" s="71">
        <v>5672</v>
      </c>
      <c r="C10" s="71">
        <v>3664</v>
      </c>
      <c r="D10" s="71">
        <v>105</v>
      </c>
      <c r="E10" s="71">
        <v>845</v>
      </c>
      <c r="F10" s="71">
        <v>309</v>
      </c>
      <c r="G10" s="71">
        <v>330</v>
      </c>
      <c r="H10" s="71">
        <v>419</v>
      </c>
      <c r="J10" s="83" t="s">
        <v>134</v>
      </c>
      <c r="K10" s="71">
        <v>16324</v>
      </c>
      <c r="L10" s="71">
        <v>9718</v>
      </c>
      <c r="M10" s="71">
        <v>297</v>
      </c>
      <c r="N10" s="71">
        <v>2715</v>
      </c>
      <c r="O10" s="71">
        <v>1204</v>
      </c>
      <c r="P10" s="71">
        <v>1108</v>
      </c>
      <c r="Q10" s="71">
        <v>1282</v>
      </c>
      <c r="R10" s="7"/>
    </row>
    <row r="11" spans="1:18" ht="15" customHeight="1">
      <c r="A11" s="83" t="s">
        <v>135</v>
      </c>
      <c r="B11" s="71">
        <v>24032</v>
      </c>
      <c r="C11" s="71">
        <v>13964</v>
      </c>
      <c r="D11" s="71">
        <v>415</v>
      </c>
      <c r="E11" s="71">
        <v>3656</v>
      </c>
      <c r="F11" s="71">
        <v>1989</v>
      </c>
      <c r="G11" s="71">
        <v>2643</v>
      </c>
      <c r="H11" s="71">
        <v>1365</v>
      </c>
      <c r="J11" s="83" t="s">
        <v>135</v>
      </c>
      <c r="K11" s="71">
        <v>61330</v>
      </c>
      <c r="L11" s="71">
        <v>33843</v>
      </c>
      <c r="M11" s="71">
        <v>1857</v>
      </c>
      <c r="N11" s="71">
        <v>8787</v>
      </c>
      <c r="O11" s="71">
        <v>7090</v>
      </c>
      <c r="P11" s="71">
        <v>6716</v>
      </c>
      <c r="Q11" s="71">
        <v>3037</v>
      </c>
      <c r="R11" s="7"/>
    </row>
    <row r="12" spans="1:18" ht="15" customHeight="1">
      <c r="A12" s="83" t="s">
        <v>114</v>
      </c>
      <c r="B12" s="71">
        <v>3412</v>
      </c>
      <c r="C12" s="71">
        <v>2074</v>
      </c>
      <c r="D12" s="71">
        <v>160</v>
      </c>
      <c r="E12" s="71">
        <v>433</v>
      </c>
      <c r="F12" s="71">
        <v>289</v>
      </c>
      <c r="G12" s="71">
        <v>262</v>
      </c>
      <c r="H12" s="71">
        <v>194</v>
      </c>
      <c r="J12" s="83" t="s">
        <v>114</v>
      </c>
      <c r="K12" s="71">
        <v>12181</v>
      </c>
      <c r="L12" s="71">
        <v>7301</v>
      </c>
      <c r="M12" s="71">
        <v>507</v>
      </c>
      <c r="N12" s="71">
        <v>1403</v>
      </c>
      <c r="O12" s="71">
        <v>1336</v>
      </c>
      <c r="P12" s="71">
        <v>1059</v>
      </c>
      <c r="Q12" s="71">
        <v>575</v>
      </c>
      <c r="R12" s="7"/>
    </row>
    <row r="13" spans="1:18" ht="15" customHeight="1">
      <c r="A13" s="83" t="s">
        <v>136</v>
      </c>
      <c r="B13" s="71">
        <v>1347</v>
      </c>
      <c r="C13" s="71">
        <v>954</v>
      </c>
      <c r="D13" s="71">
        <v>34</v>
      </c>
      <c r="E13" s="71">
        <v>117</v>
      </c>
      <c r="F13" s="71">
        <v>63</v>
      </c>
      <c r="G13" s="71">
        <v>90</v>
      </c>
      <c r="H13" s="71">
        <v>89</v>
      </c>
      <c r="J13" s="83" t="s">
        <v>136</v>
      </c>
      <c r="K13" s="71">
        <v>4132</v>
      </c>
      <c r="L13" s="71">
        <v>2516</v>
      </c>
      <c r="M13" s="71">
        <v>312</v>
      </c>
      <c r="N13" s="71">
        <v>349</v>
      </c>
      <c r="O13" s="71">
        <v>368</v>
      </c>
      <c r="P13" s="71">
        <v>299</v>
      </c>
      <c r="Q13" s="71">
        <v>288</v>
      </c>
      <c r="R13" s="7"/>
    </row>
    <row r="14" spans="1:18" ht="15" customHeight="1">
      <c r="A14" s="83" t="s">
        <v>51</v>
      </c>
      <c r="B14" s="71">
        <v>30488</v>
      </c>
      <c r="C14" s="71">
        <v>16715</v>
      </c>
      <c r="D14" s="71">
        <v>1086</v>
      </c>
      <c r="E14" s="71">
        <v>4514</v>
      </c>
      <c r="F14" s="71">
        <v>3950</v>
      </c>
      <c r="G14" s="71">
        <v>2829</v>
      </c>
      <c r="H14" s="71">
        <v>1394</v>
      </c>
      <c r="J14" s="83" t="s">
        <v>51</v>
      </c>
      <c r="K14" s="71">
        <v>92233</v>
      </c>
      <c r="L14" s="71">
        <v>46713</v>
      </c>
      <c r="M14" s="71">
        <v>4836</v>
      </c>
      <c r="N14" s="71">
        <v>13199</v>
      </c>
      <c r="O14" s="71">
        <v>16262</v>
      </c>
      <c r="P14" s="71">
        <v>7458</v>
      </c>
      <c r="Q14" s="71">
        <v>3765</v>
      </c>
      <c r="R14" s="7"/>
    </row>
    <row r="15" spans="1:18" ht="15" customHeight="1">
      <c r="A15" s="83" t="s">
        <v>52</v>
      </c>
      <c r="B15" s="71">
        <v>19215</v>
      </c>
      <c r="C15" s="71">
        <v>16073</v>
      </c>
      <c r="D15" s="71">
        <v>227</v>
      </c>
      <c r="E15" s="71">
        <v>1118</v>
      </c>
      <c r="F15" s="71">
        <v>795</v>
      </c>
      <c r="G15" s="71">
        <v>458</v>
      </c>
      <c r="H15" s="71">
        <v>544</v>
      </c>
      <c r="J15" s="83" t="s">
        <v>52</v>
      </c>
      <c r="K15" s="71">
        <v>83145</v>
      </c>
      <c r="L15" s="71">
        <v>70299</v>
      </c>
      <c r="M15" s="71">
        <v>636</v>
      </c>
      <c r="N15" s="71">
        <v>3851</v>
      </c>
      <c r="O15" s="71">
        <v>3538</v>
      </c>
      <c r="P15" s="71">
        <v>2265</v>
      </c>
      <c r="Q15" s="71">
        <v>2556</v>
      </c>
      <c r="R15" s="7"/>
    </row>
    <row r="16" spans="1:18" ht="15" customHeight="1">
      <c r="A16" s="83" t="s">
        <v>57</v>
      </c>
      <c r="B16" s="71">
        <v>1227</v>
      </c>
      <c r="C16" s="71">
        <v>979</v>
      </c>
      <c r="D16" s="71">
        <v>19</v>
      </c>
      <c r="E16" s="71">
        <v>24</v>
      </c>
      <c r="F16" s="71">
        <v>106</v>
      </c>
      <c r="G16" s="71">
        <v>58</v>
      </c>
      <c r="H16" s="71">
        <v>41</v>
      </c>
      <c r="J16" s="83" t="s">
        <v>57</v>
      </c>
      <c r="K16" s="71">
        <v>4048</v>
      </c>
      <c r="L16" s="71">
        <v>3237</v>
      </c>
      <c r="M16" s="71">
        <v>54</v>
      </c>
      <c r="N16" s="71">
        <v>63</v>
      </c>
      <c r="O16" s="71">
        <v>363</v>
      </c>
      <c r="P16" s="71">
        <v>206</v>
      </c>
      <c r="Q16" s="71">
        <v>125</v>
      </c>
      <c r="R16" s="7"/>
    </row>
    <row r="17" spans="1:18" ht="15" customHeight="1">
      <c r="A17" s="83" t="s">
        <v>58</v>
      </c>
      <c r="B17" s="71">
        <v>3804</v>
      </c>
      <c r="C17" s="71">
        <v>2370</v>
      </c>
      <c r="D17" s="71">
        <v>47</v>
      </c>
      <c r="E17" s="71">
        <v>787</v>
      </c>
      <c r="F17" s="71">
        <v>308</v>
      </c>
      <c r="G17" s="71">
        <v>142</v>
      </c>
      <c r="H17" s="71">
        <v>150</v>
      </c>
      <c r="J17" s="83" t="s">
        <v>58</v>
      </c>
      <c r="K17" s="71">
        <v>10778</v>
      </c>
      <c r="L17" s="71">
        <v>6207</v>
      </c>
      <c r="M17" s="71">
        <v>109</v>
      </c>
      <c r="N17" s="71">
        <v>2908</v>
      </c>
      <c r="O17" s="71">
        <v>828</v>
      </c>
      <c r="P17" s="71">
        <v>418</v>
      </c>
      <c r="Q17" s="71">
        <v>308</v>
      </c>
      <c r="R17" s="7"/>
    </row>
    <row r="18" spans="1:18" ht="15" customHeight="1">
      <c r="A18" s="83" t="s">
        <v>62</v>
      </c>
      <c r="B18" s="71">
        <v>3588</v>
      </c>
      <c r="C18" s="71">
        <v>3204</v>
      </c>
      <c r="D18" s="71">
        <v>14</v>
      </c>
      <c r="E18" s="71">
        <v>78</v>
      </c>
      <c r="F18" s="71">
        <v>122</v>
      </c>
      <c r="G18" s="71">
        <v>113</v>
      </c>
      <c r="H18" s="71">
        <v>57</v>
      </c>
      <c r="J18" s="83" t="s">
        <v>62</v>
      </c>
      <c r="K18" s="71">
        <v>9687</v>
      </c>
      <c r="L18" s="71">
        <v>8735</v>
      </c>
      <c r="M18" s="71">
        <v>27</v>
      </c>
      <c r="N18" s="71">
        <v>149</v>
      </c>
      <c r="O18" s="71">
        <v>352</v>
      </c>
      <c r="P18" s="71">
        <v>301</v>
      </c>
      <c r="Q18" s="71">
        <v>123</v>
      </c>
      <c r="R18" s="7"/>
    </row>
    <row r="19" spans="1:18" ht="15" customHeight="1">
      <c r="A19" s="83" t="s">
        <v>53</v>
      </c>
      <c r="B19" s="71">
        <v>525</v>
      </c>
      <c r="C19" s="71">
        <v>301</v>
      </c>
      <c r="D19" s="71">
        <v>14</v>
      </c>
      <c r="E19" s="71">
        <v>38</v>
      </c>
      <c r="F19" s="71">
        <v>67</v>
      </c>
      <c r="G19" s="71">
        <v>50</v>
      </c>
      <c r="H19" s="71">
        <v>55</v>
      </c>
      <c r="J19" s="83" t="s">
        <v>53</v>
      </c>
      <c r="K19" s="71">
        <v>1315</v>
      </c>
      <c r="L19" s="71">
        <v>730</v>
      </c>
      <c r="M19" s="71">
        <v>36</v>
      </c>
      <c r="N19" s="71">
        <v>60</v>
      </c>
      <c r="O19" s="71">
        <v>183</v>
      </c>
      <c r="P19" s="71">
        <v>200</v>
      </c>
      <c r="Q19" s="71">
        <v>106</v>
      </c>
      <c r="R19" s="7"/>
    </row>
    <row r="20" spans="1:18" ht="15" customHeight="1">
      <c r="A20" s="83" t="s">
        <v>119</v>
      </c>
      <c r="B20" s="71">
        <v>3022</v>
      </c>
      <c r="C20" s="71">
        <v>2567</v>
      </c>
      <c r="D20" s="71">
        <v>23</v>
      </c>
      <c r="E20" s="71">
        <v>94</v>
      </c>
      <c r="F20" s="71">
        <v>102</v>
      </c>
      <c r="G20" s="71">
        <v>167</v>
      </c>
      <c r="H20" s="71">
        <v>69</v>
      </c>
      <c r="J20" s="83" t="s">
        <v>119</v>
      </c>
      <c r="K20" s="71">
        <v>6814</v>
      </c>
      <c r="L20" s="71">
        <v>5649</v>
      </c>
      <c r="M20" s="71">
        <v>54</v>
      </c>
      <c r="N20" s="71">
        <v>209</v>
      </c>
      <c r="O20" s="71">
        <v>310</v>
      </c>
      <c r="P20" s="71">
        <v>452</v>
      </c>
      <c r="Q20" s="71">
        <v>140</v>
      </c>
      <c r="R20" s="7"/>
    </row>
    <row r="21" spans="1:18" ht="15" customHeight="1">
      <c r="A21" s="83" t="s">
        <v>54</v>
      </c>
      <c r="B21" s="71">
        <v>854</v>
      </c>
      <c r="C21" s="71">
        <v>727</v>
      </c>
      <c r="D21" s="71">
        <v>13</v>
      </c>
      <c r="E21" s="71">
        <v>21</v>
      </c>
      <c r="F21" s="71">
        <v>46</v>
      </c>
      <c r="G21" s="71">
        <v>19</v>
      </c>
      <c r="H21" s="71">
        <v>28</v>
      </c>
      <c r="J21" s="83" t="s">
        <v>54</v>
      </c>
      <c r="K21" s="71">
        <v>2794</v>
      </c>
      <c r="L21" s="71">
        <v>2142</v>
      </c>
      <c r="M21" s="71">
        <v>14</v>
      </c>
      <c r="N21" s="71">
        <v>94</v>
      </c>
      <c r="O21" s="71">
        <v>268</v>
      </c>
      <c r="P21" s="71">
        <v>147</v>
      </c>
      <c r="Q21" s="71">
        <v>129</v>
      </c>
      <c r="R21" s="7"/>
    </row>
    <row r="22" spans="1:18" ht="15" customHeight="1">
      <c r="A22" s="83" t="s">
        <v>61</v>
      </c>
      <c r="B22" s="71">
        <v>2728</v>
      </c>
      <c r="C22" s="71">
        <v>2531</v>
      </c>
      <c r="D22" s="71">
        <v>10</v>
      </c>
      <c r="E22" s="71">
        <v>79</v>
      </c>
      <c r="F22" s="71">
        <v>56</v>
      </c>
      <c r="G22" s="71">
        <v>20</v>
      </c>
      <c r="H22" s="71">
        <v>32</v>
      </c>
      <c r="J22" s="83" t="s">
        <v>61</v>
      </c>
      <c r="K22" s="71">
        <v>4250</v>
      </c>
      <c r="L22" s="71">
        <v>3520</v>
      </c>
      <c r="M22" s="71">
        <v>14</v>
      </c>
      <c r="N22" s="71">
        <v>448</v>
      </c>
      <c r="O22" s="71">
        <v>164</v>
      </c>
      <c r="P22" s="71">
        <v>41</v>
      </c>
      <c r="Q22" s="71">
        <v>63</v>
      </c>
      <c r="R22" s="7"/>
    </row>
    <row r="23" spans="1:18" ht="15" customHeight="1">
      <c r="A23" s="83" t="s">
        <v>55</v>
      </c>
      <c r="B23" s="71">
        <v>1868</v>
      </c>
      <c r="C23" s="71">
        <v>1342</v>
      </c>
      <c r="D23" s="71">
        <v>33</v>
      </c>
      <c r="E23" s="71">
        <v>71</v>
      </c>
      <c r="F23" s="71">
        <v>210</v>
      </c>
      <c r="G23" s="71">
        <v>114</v>
      </c>
      <c r="H23" s="71">
        <v>98</v>
      </c>
      <c r="J23" s="83" t="s">
        <v>55</v>
      </c>
      <c r="K23" s="71">
        <v>3744</v>
      </c>
      <c r="L23" s="71">
        <v>2695</v>
      </c>
      <c r="M23" s="71">
        <v>39</v>
      </c>
      <c r="N23" s="71">
        <v>363</v>
      </c>
      <c r="O23" s="71">
        <v>278</v>
      </c>
      <c r="P23" s="71">
        <v>242</v>
      </c>
      <c r="Q23" s="71">
        <v>127</v>
      </c>
      <c r="R23" s="7"/>
    </row>
    <row r="24" spans="1:18" ht="15" customHeight="1">
      <c r="A24" s="83" t="s">
        <v>59</v>
      </c>
      <c r="B24" s="71">
        <v>326</v>
      </c>
      <c r="C24" s="71">
        <v>238</v>
      </c>
      <c r="D24" s="71">
        <v>2</v>
      </c>
      <c r="E24" s="71">
        <v>15</v>
      </c>
      <c r="F24" s="71">
        <v>59</v>
      </c>
      <c r="G24" s="71">
        <v>6</v>
      </c>
      <c r="H24" s="71">
        <v>6</v>
      </c>
      <c r="J24" s="83" t="s">
        <v>59</v>
      </c>
      <c r="K24" s="71">
        <v>2147</v>
      </c>
      <c r="L24" s="71">
        <v>1934</v>
      </c>
      <c r="M24" s="71">
        <v>2</v>
      </c>
      <c r="N24" s="71">
        <v>26</v>
      </c>
      <c r="O24" s="71">
        <v>157</v>
      </c>
      <c r="P24" s="71">
        <v>19</v>
      </c>
      <c r="Q24" s="71">
        <v>9</v>
      </c>
      <c r="R24" s="7"/>
    </row>
    <row r="25" spans="1:18" ht="15" customHeight="1">
      <c r="A25" s="83" t="s">
        <v>56</v>
      </c>
      <c r="B25" s="71">
        <v>592</v>
      </c>
      <c r="C25" s="71">
        <v>519</v>
      </c>
      <c r="D25" s="71">
        <v>17</v>
      </c>
      <c r="E25" s="71">
        <v>9</v>
      </c>
      <c r="F25" s="71">
        <v>31</v>
      </c>
      <c r="G25" s="71">
        <v>6</v>
      </c>
      <c r="H25" s="71">
        <v>10</v>
      </c>
      <c r="J25" s="83" t="s">
        <v>56</v>
      </c>
      <c r="K25" s="71">
        <v>1330</v>
      </c>
      <c r="L25" s="71">
        <v>1071</v>
      </c>
      <c r="M25" s="71">
        <v>85</v>
      </c>
      <c r="N25" s="71">
        <v>9</v>
      </c>
      <c r="O25" s="71">
        <v>89</v>
      </c>
      <c r="P25" s="71">
        <v>12</v>
      </c>
      <c r="Q25" s="71">
        <v>64</v>
      </c>
      <c r="R25" s="7"/>
    </row>
    <row r="26" spans="1:18" ht="15" customHeight="1">
      <c r="A26" s="83" t="s">
        <v>60</v>
      </c>
      <c r="B26" s="71">
        <v>5774</v>
      </c>
      <c r="C26" s="71">
        <v>4991</v>
      </c>
      <c r="D26" s="71">
        <v>70</v>
      </c>
      <c r="E26" s="71">
        <v>163</v>
      </c>
      <c r="F26" s="71">
        <v>250</v>
      </c>
      <c r="G26" s="71">
        <v>177</v>
      </c>
      <c r="H26" s="71">
        <v>123</v>
      </c>
      <c r="J26" s="83" t="s">
        <v>60</v>
      </c>
      <c r="K26" s="71">
        <v>11665</v>
      </c>
      <c r="L26" s="71">
        <v>8963</v>
      </c>
      <c r="M26" s="71">
        <v>291</v>
      </c>
      <c r="N26" s="71">
        <v>522</v>
      </c>
      <c r="O26" s="71">
        <v>820</v>
      </c>
      <c r="P26" s="71">
        <v>631</v>
      </c>
      <c r="Q26" s="71">
        <v>438</v>
      </c>
      <c r="R26" s="7"/>
    </row>
    <row r="27" spans="1:18" ht="15" customHeight="1">
      <c r="A27" s="35"/>
      <c r="B27" s="54"/>
      <c r="C27" s="75"/>
      <c r="D27" s="75"/>
      <c r="E27" s="75"/>
      <c r="F27"/>
      <c r="G27"/>
      <c r="H27"/>
      <c r="I27" s="7"/>
      <c r="J27" s="35"/>
    </row>
    <row r="28" spans="1:18" ht="15" customHeight="1">
      <c r="A28" s="35" t="s">
        <v>263</v>
      </c>
      <c r="B28" s="75">
        <v>177563</v>
      </c>
      <c r="C28" s="75">
        <v>115969</v>
      </c>
      <c r="D28" s="75">
        <v>4566</v>
      </c>
      <c r="E28" s="75">
        <v>19714</v>
      </c>
      <c r="F28" s="75">
        <v>15725</v>
      </c>
      <c r="G28" s="75">
        <v>13396</v>
      </c>
      <c r="H28" s="75">
        <v>8193</v>
      </c>
      <c r="I28" s="7"/>
      <c r="J28" s="35" t="s">
        <v>263</v>
      </c>
      <c r="K28" s="75">
        <v>504448</v>
      </c>
      <c r="L28" s="75">
        <v>320689</v>
      </c>
      <c r="M28" s="75">
        <v>17638</v>
      </c>
      <c r="N28" s="75">
        <v>49954</v>
      </c>
      <c r="O28" s="75">
        <v>58708</v>
      </c>
      <c r="P28" s="75">
        <v>35876</v>
      </c>
      <c r="Q28" s="75">
        <v>21583</v>
      </c>
    </row>
    <row r="29" spans="1:18" ht="15" customHeight="1">
      <c r="A29" s="83" t="s">
        <v>31</v>
      </c>
      <c r="B29" s="71">
        <v>10434</v>
      </c>
      <c r="C29" s="71">
        <v>4441</v>
      </c>
      <c r="D29" s="71">
        <v>450</v>
      </c>
      <c r="E29" s="71">
        <v>1194</v>
      </c>
      <c r="F29" s="71">
        <v>1802</v>
      </c>
      <c r="G29" s="71">
        <v>1813</v>
      </c>
      <c r="H29" s="71">
        <v>734</v>
      </c>
      <c r="J29" s="83" t="s">
        <v>31</v>
      </c>
      <c r="K29" s="71">
        <v>26225</v>
      </c>
      <c r="L29" s="71">
        <v>10709</v>
      </c>
      <c r="M29" s="71">
        <v>1536</v>
      </c>
      <c r="N29" s="71">
        <v>2529</v>
      </c>
      <c r="O29" s="71">
        <v>5798</v>
      </c>
      <c r="P29" s="71">
        <v>4095</v>
      </c>
      <c r="Q29" s="71">
        <v>1558</v>
      </c>
    </row>
    <row r="30" spans="1:18" ht="15" customHeight="1">
      <c r="A30" s="83" t="s">
        <v>113</v>
      </c>
      <c r="B30" s="71">
        <v>4955</v>
      </c>
      <c r="C30" s="71">
        <v>2768</v>
      </c>
      <c r="D30" s="71">
        <v>253</v>
      </c>
      <c r="E30" s="71">
        <v>700</v>
      </c>
      <c r="F30" s="71">
        <v>422</v>
      </c>
      <c r="G30" s="71">
        <v>464</v>
      </c>
      <c r="H30" s="71">
        <v>348</v>
      </c>
      <c r="J30" s="83" t="s">
        <v>113</v>
      </c>
      <c r="K30" s="71">
        <v>12130</v>
      </c>
      <c r="L30" s="71">
        <v>5972</v>
      </c>
      <c r="M30" s="71">
        <v>656</v>
      </c>
      <c r="N30" s="71">
        <v>1906</v>
      </c>
      <c r="O30" s="71">
        <v>1616</v>
      </c>
      <c r="P30" s="71">
        <v>1158</v>
      </c>
      <c r="Q30" s="71">
        <v>822</v>
      </c>
    </row>
    <row r="31" spans="1:18" ht="15" customHeight="1">
      <c r="A31" s="83" t="s">
        <v>132</v>
      </c>
      <c r="B31" s="71">
        <v>38255</v>
      </c>
      <c r="C31" s="71">
        <v>22113</v>
      </c>
      <c r="D31" s="71">
        <v>1005</v>
      </c>
      <c r="E31" s="71">
        <v>6296</v>
      </c>
      <c r="F31" s="71">
        <v>3825</v>
      </c>
      <c r="G31" s="71">
        <v>3250</v>
      </c>
      <c r="H31" s="71">
        <v>1766</v>
      </c>
      <c r="J31" s="83" t="s">
        <v>132</v>
      </c>
      <c r="K31" s="71">
        <v>99303</v>
      </c>
      <c r="L31" s="71">
        <v>53651</v>
      </c>
      <c r="M31" s="71">
        <v>4373</v>
      </c>
      <c r="N31" s="71">
        <v>14605</v>
      </c>
      <c r="O31" s="71">
        <v>14333</v>
      </c>
      <c r="P31" s="71">
        <v>8107</v>
      </c>
      <c r="Q31" s="71">
        <v>4234</v>
      </c>
    </row>
    <row r="32" spans="1:18" ht="15" customHeight="1">
      <c r="A32" s="83" t="s">
        <v>133</v>
      </c>
      <c r="B32" s="71">
        <v>19172</v>
      </c>
      <c r="C32" s="71">
        <v>13887</v>
      </c>
      <c r="D32" s="71">
        <v>539</v>
      </c>
      <c r="E32" s="71">
        <v>2764</v>
      </c>
      <c r="F32" s="71">
        <v>663</v>
      </c>
      <c r="G32" s="71">
        <v>813</v>
      </c>
      <c r="H32" s="71">
        <v>506</v>
      </c>
      <c r="J32" s="83" t="s">
        <v>133</v>
      </c>
      <c r="K32" s="71">
        <v>52144</v>
      </c>
      <c r="L32" s="71">
        <v>35479</v>
      </c>
      <c r="M32" s="71">
        <v>1678</v>
      </c>
      <c r="N32" s="71">
        <v>8457</v>
      </c>
      <c r="O32" s="71">
        <v>2732</v>
      </c>
      <c r="P32" s="71">
        <v>2371</v>
      </c>
      <c r="Q32" s="71">
        <v>1427</v>
      </c>
    </row>
    <row r="33" spans="1:18" ht="15" customHeight="1">
      <c r="A33" s="83" t="s">
        <v>134</v>
      </c>
      <c r="B33" s="71">
        <v>4423</v>
      </c>
      <c r="C33" s="71">
        <v>3025</v>
      </c>
      <c r="D33" s="71">
        <v>91</v>
      </c>
      <c r="E33" s="71">
        <v>357</v>
      </c>
      <c r="F33" s="71">
        <v>278</v>
      </c>
      <c r="G33" s="71">
        <v>340</v>
      </c>
      <c r="H33" s="71">
        <v>332</v>
      </c>
      <c r="J33" s="83" t="s">
        <v>134</v>
      </c>
      <c r="K33" s="71">
        <v>12821</v>
      </c>
      <c r="L33" s="71">
        <v>8395</v>
      </c>
      <c r="M33" s="71">
        <v>218</v>
      </c>
      <c r="N33" s="71">
        <v>1003</v>
      </c>
      <c r="O33" s="71">
        <v>1053</v>
      </c>
      <c r="P33" s="71">
        <v>1082</v>
      </c>
      <c r="Q33" s="71">
        <v>1070</v>
      </c>
    </row>
    <row r="34" spans="1:18" ht="15" customHeight="1">
      <c r="A34" s="83" t="s">
        <v>135</v>
      </c>
      <c r="B34" s="71">
        <v>22045</v>
      </c>
      <c r="C34" s="71">
        <v>13140</v>
      </c>
      <c r="D34" s="71">
        <v>425</v>
      </c>
      <c r="E34" s="71">
        <v>2949</v>
      </c>
      <c r="F34" s="71">
        <v>1942</v>
      </c>
      <c r="G34" s="71">
        <v>2252</v>
      </c>
      <c r="H34" s="71">
        <v>1337</v>
      </c>
      <c r="J34" s="83" t="s">
        <v>135</v>
      </c>
      <c r="K34" s="71">
        <v>57510</v>
      </c>
      <c r="L34" s="71">
        <v>33427</v>
      </c>
      <c r="M34" s="71">
        <v>1486</v>
      </c>
      <c r="N34" s="71">
        <v>6810</v>
      </c>
      <c r="O34" s="71">
        <v>7581</v>
      </c>
      <c r="P34" s="71">
        <v>5394</v>
      </c>
      <c r="Q34" s="71">
        <v>2812</v>
      </c>
    </row>
    <row r="35" spans="1:18" ht="15" customHeight="1">
      <c r="A35" s="83" t="s">
        <v>114</v>
      </c>
      <c r="B35" s="71">
        <v>3036</v>
      </c>
      <c r="C35" s="71">
        <v>1980</v>
      </c>
      <c r="D35" s="71">
        <v>73</v>
      </c>
      <c r="E35" s="71">
        <v>225</v>
      </c>
      <c r="F35" s="71">
        <v>285</v>
      </c>
      <c r="G35" s="71">
        <v>164</v>
      </c>
      <c r="H35" s="71">
        <v>309</v>
      </c>
      <c r="J35" s="83" t="s">
        <v>114</v>
      </c>
      <c r="K35" s="71">
        <v>11182</v>
      </c>
      <c r="L35" s="71">
        <v>6894</v>
      </c>
      <c r="M35" s="71">
        <v>472</v>
      </c>
      <c r="N35" s="71">
        <v>826</v>
      </c>
      <c r="O35" s="71">
        <v>1322</v>
      </c>
      <c r="P35" s="71">
        <v>729</v>
      </c>
      <c r="Q35" s="71">
        <v>939</v>
      </c>
    </row>
    <row r="36" spans="1:18" ht="15" customHeight="1">
      <c r="A36" s="83" t="s">
        <v>136</v>
      </c>
      <c r="B36" s="71">
        <v>1015</v>
      </c>
      <c r="C36" s="71">
        <v>679</v>
      </c>
      <c r="D36" s="71">
        <v>16</v>
      </c>
      <c r="E36" s="71">
        <v>100</v>
      </c>
      <c r="F36" s="71">
        <v>63</v>
      </c>
      <c r="G36" s="71">
        <v>58</v>
      </c>
      <c r="H36" s="71">
        <v>99</v>
      </c>
      <c r="J36" s="83" t="s">
        <v>136</v>
      </c>
      <c r="K36" s="71">
        <v>3941</v>
      </c>
      <c r="L36" s="71">
        <v>2248</v>
      </c>
      <c r="M36" s="71">
        <v>292</v>
      </c>
      <c r="N36" s="71">
        <v>325</v>
      </c>
      <c r="O36" s="71">
        <v>346</v>
      </c>
      <c r="P36" s="71">
        <v>307</v>
      </c>
      <c r="Q36" s="71">
        <v>423</v>
      </c>
    </row>
    <row r="37" spans="1:18" ht="15" customHeight="1">
      <c r="A37" s="83" t="s">
        <v>51</v>
      </c>
      <c r="B37" s="71">
        <v>30570</v>
      </c>
      <c r="C37" s="71">
        <v>17017</v>
      </c>
      <c r="D37" s="71">
        <v>1113</v>
      </c>
      <c r="E37" s="71">
        <v>3670</v>
      </c>
      <c r="F37" s="71">
        <v>4388</v>
      </c>
      <c r="G37" s="71">
        <v>2840</v>
      </c>
      <c r="H37" s="71">
        <v>1542</v>
      </c>
      <c r="J37" s="83" t="s">
        <v>51</v>
      </c>
      <c r="K37" s="71">
        <v>89006</v>
      </c>
      <c r="L37" s="71">
        <v>45589</v>
      </c>
      <c r="M37" s="71">
        <v>5304</v>
      </c>
      <c r="N37" s="71">
        <v>9244</v>
      </c>
      <c r="O37" s="71">
        <v>16951</v>
      </c>
      <c r="P37" s="71">
        <v>7632</v>
      </c>
      <c r="Q37" s="71">
        <v>4286</v>
      </c>
      <c r="R37" s="77"/>
    </row>
    <row r="38" spans="1:18" ht="15" customHeight="1">
      <c r="A38" s="83" t="s">
        <v>52</v>
      </c>
      <c r="B38" s="71">
        <v>18560</v>
      </c>
      <c r="C38" s="71">
        <v>16155</v>
      </c>
      <c r="D38" s="71">
        <v>278</v>
      </c>
      <c r="E38" s="71">
        <v>535</v>
      </c>
      <c r="F38" s="71">
        <v>655</v>
      </c>
      <c r="G38" s="71">
        <v>429</v>
      </c>
      <c r="H38" s="71">
        <v>508</v>
      </c>
      <c r="J38" s="83" t="s">
        <v>52</v>
      </c>
      <c r="K38" s="71">
        <v>81104</v>
      </c>
      <c r="L38" s="71">
        <v>71248</v>
      </c>
      <c r="M38" s="71">
        <v>769</v>
      </c>
      <c r="N38" s="71">
        <v>1953</v>
      </c>
      <c r="O38" s="71">
        <v>3014</v>
      </c>
      <c r="P38" s="71">
        <v>2005</v>
      </c>
      <c r="Q38" s="71">
        <v>2115</v>
      </c>
      <c r="R38"/>
    </row>
    <row r="39" spans="1:18" ht="15" customHeight="1">
      <c r="A39" s="83" t="s">
        <v>57</v>
      </c>
      <c r="B39" s="71">
        <v>1294</v>
      </c>
      <c r="C39" s="71">
        <v>1062</v>
      </c>
      <c r="D39" s="71">
        <v>19</v>
      </c>
      <c r="E39" s="71">
        <v>29</v>
      </c>
      <c r="F39" s="71">
        <v>97</v>
      </c>
      <c r="G39" s="71">
        <v>46</v>
      </c>
      <c r="H39" s="71">
        <v>41</v>
      </c>
      <c r="J39" s="83" t="s">
        <v>57</v>
      </c>
      <c r="K39" s="71">
        <v>4346</v>
      </c>
      <c r="L39" s="71">
        <v>3670</v>
      </c>
      <c r="M39" s="71">
        <v>28</v>
      </c>
      <c r="N39" s="71">
        <v>58</v>
      </c>
      <c r="O39" s="71">
        <v>256</v>
      </c>
      <c r="P39" s="71">
        <v>212</v>
      </c>
      <c r="Q39" s="71">
        <v>122</v>
      </c>
    </row>
    <row r="40" spans="1:18" ht="15" customHeight="1">
      <c r="A40" s="83" t="s">
        <v>58</v>
      </c>
      <c r="B40" s="71">
        <v>3741</v>
      </c>
      <c r="C40" s="71">
        <v>2540</v>
      </c>
      <c r="D40" s="71">
        <v>75</v>
      </c>
      <c r="E40" s="71">
        <v>505</v>
      </c>
      <c r="F40" s="71">
        <v>259</v>
      </c>
      <c r="G40" s="71">
        <v>172</v>
      </c>
      <c r="H40" s="71">
        <v>190</v>
      </c>
      <c r="J40" s="83" t="s">
        <v>58</v>
      </c>
      <c r="K40" s="71">
        <v>10230</v>
      </c>
      <c r="L40" s="71">
        <v>7018</v>
      </c>
      <c r="M40" s="71">
        <v>172</v>
      </c>
      <c r="N40" s="71">
        <v>1270</v>
      </c>
      <c r="O40" s="71">
        <v>712</v>
      </c>
      <c r="P40" s="71">
        <v>469</v>
      </c>
      <c r="Q40" s="71">
        <v>589</v>
      </c>
    </row>
    <row r="41" spans="1:18" ht="15" customHeight="1">
      <c r="A41" s="83" t="s">
        <v>62</v>
      </c>
      <c r="B41" s="71">
        <v>3711</v>
      </c>
      <c r="C41" s="71">
        <v>3352</v>
      </c>
      <c r="D41" s="71">
        <v>19</v>
      </c>
      <c r="E41" s="71">
        <v>56</v>
      </c>
      <c r="F41" s="71">
        <v>98</v>
      </c>
      <c r="G41" s="71">
        <v>130</v>
      </c>
      <c r="H41" s="71">
        <v>56</v>
      </c>
      <c r="J41" s="83" t="s">
        <v>62</v>
      </c>
      <c r="K41" s="71">
        <v>10098</v>
      </c>
      <c r="L41" s="71">
        <v>9088</v>
      </c>
      <c r="M41" s="71">
        <v>46</v>
      </c>
      <c r="N41" s="71">
        <v>170</v>
      </c>
      <c r="O41" s="71">
        <v>241</v>
      </c>
      <c r="P41" s="71">
        <v>432</v>
      </c>
      <c r="Q41" s="71">
        <v>121</v>
      </c>
    </row>
    <row r="42" spans="1:18" ht="15" customHeight="1">
      <c r="A42" s="83" t="s">
        <v>53</v>
      </c>
      <c r="B42" s="71">
        <v>507</v>
      </c>
      <c r="C42" s="71">
        <v>336</v>
      </c>
      <c r="D42" s="71">
        <v>9</v>
      </c>
      <c r="E42" s="71">
        <v>13</v>
      </c>
      <c r="F42" s="71">
        <v>54</v>
      </c>
      <c r="G42" s="71">
        <v>55</v>
      </c>
      <c r="H42" s="71">
        <v>40</v>
      </c>
      <c r="J42" s="83" t="s">
        <v>53</v>
      </c>
      <c r="K42" s="71">
        <v>1163</v>
      </c>
      <c r="L42" s="71">
        <v>703</v>
      </c>
      <c r="M42" s="71">
        <v>10</v>
      </c>
      <c r="N42" s="71">
        <v>40</v>
      </c>
      <c r="O42" s="71">
        <v>137</v>
      </c>
      <c r="P42" s="71">
        <v>191</v>
      </c>
      <c r="Q42" s="71">
        <v>82</v>
      </c>
    </row>
    <row r="43" spans="1:18" ht="15" customHeight="1">
      <c r="A43" s="83" t="s">
        <v>119</v>
      </c>
      <c r="B43" s="71">
        <v>2959</v>
      </c>
      <c r="C43" s="71">
        <v>2487</v>
      </c>
      <c r="D43" s="71">
        <v>47</v>
      </c>
      <c r="E43" s="71">
        <v>110</v>
      </c>
      <c r="F43" s="71">
        <v>90</v>
      </c>
      <c r="G43" s="71">
        <v>195</v>
      </c>
      <c r="H43" s="71">
        <v>30</v>
      </c>
      <c r="J43" s="83" t="s">
        <v>119</v>
      </c>
      <c r="K43" s="71">
        <v>6582</v>
      </c>
      <c r="L43" s="71">
        <v>5304</v>
      </c>
      <c r="M43" s="71">
        <v>112</v>
      </c>
      <c r="N43" s="71">
        <v>264</v>
      </c>
      <c r="O43" s="71">
        <v>240</v>
      </c>
      <c r="P43" s="71">
        <v>583</v>
      </c>
      <c r="Q43" s="71">
        <v>79</v>
      </c>
    </row>
    <row r="44" spans="1:18" ht="15" customHeight="1">
      <c r="A44" s="83" t="s">
        <v>54</v>
      </c>
      <c r="B44" s="71">
        <v>893</v>
      </c>
      <c r="C44" s="71">
        <v>773</v>
      </c>
      <c r="D44" s="71">
        <v>10</v>
      </c>
      <c r="E44" s="71">
        <v>21</v>
      </c>
      <c r="F44" s="71">
        <v>31</v>
      </c>
      <c r="G44" s="71">
        <v>30</v>
      </c>
      <c r="H44" s="71">
        <v>28</v>
      </c>
      <c r="J44" s="83" t="s">
        <v>54</v>
      </c>
      <c r="K44" s="71">
        <v>3112</v>
      </c>
      <c r="L44" s="71">
        <v>2515</v>
      </c>
      <c r="M44" s="71">
        <v>10</v>
      </c>
      <c r="N44" s="71">
        <v>45</v>
      </c>
      <c r="O44" s="71">
        <v>218</v>
      </c>
      <c r="P44" s="71">
        <v>203</v>
      </c>
      <c r="Q44" s="71">
        <v>121</v>
      </c>
    </row>
    <row r="45" spans="1:18" ht="15" customHeight="1">
      <c r="A45" s="83" t="s">
        <v>61</v>
      </c>
      <c r="B45" s="71">
        <v>3213</v>
      </c>
      <c r="C45" s="71">
        <v>3029</v>
      </c>
      <c r="D45" s="71">
        <v>13</v>
      </c>
      <c r="E45" s="71">
        <v>24</v>
      </c>
      <c r="F45" s="71">
        <v>43</v>
      </c>
      <c r="G45" s="71">
        <v>65</v>
      </c>
      <c r="H45" s="71">
        <v>39</v>
      </c>
      <c r="J45" s="83" t="s">
        <v>61</v>
      </c>
      <c r="K45" s="71">
        <v>4830</v>
      </c>
      <c r="L45" s="71">
        <v>4321</v>
      </c>
      <c r="M45" s="71">
        <v>16</v>
      </c>
      <c r="N45" s="71">
        <v>40</v>
      </c>
      <c r="O45" s="71">
        <v>149</v>
      </c>
      <c r="P45" s="71">
        <v>189</v>
      </c>
      <c r="Q45" s="71">
        <v>115</v>
      </c>
    </row>
    <row r="46" spans="1:18" ht="15" customHeight="1">
      <c r="A46" s="83" t="s">
        <v>55</v>
      </c>
      <c r="B46" s="71">
        <v>1866</v>
      </c>
      <c r="C46" s="71">
        <v>1197</v>
      </c>
      <c r="D46" s="71">
        <v>25</v>
      </c>
      <c r="E46" s="71">
        <v>27</v>
      </c>
      <c r="F46" s="71">
        <v>402</v>
      </c>
      <c r="G46" s="71">
        <v>99</v>
      </c>
      <c r="H46" s="71">
        <v>116</v>
      </c>
      <c r="J46" s="83" t="s">
        <v>55</v>
      </c>
      <c r="K46" s="71">
        <v>4163</v>
      </c>
      <c r="L46" s="71">
        <v>2903</v>
      </c>
      <c r="M46" s="71">
        <v>57</v>
      </c>
      <c r="N46" s="71">
        <v>55</v>
      </c>
      <c r="O46" s="71">
        <v>784</v>
      </c>
      <c r="P46" s="71">
        <v>228</v>
      </c>
      <c r="Q46" s="71">
        <v>136</v>
      </c>
    </row>
    <row r="47" spans="1:18" ht="15" customHeight="1">
      <c r="A47" s="83" t="s">
        <v>59</v>
      </c>
      <c r="B47" s="71">
        <v>277</v>
      </c>
      <c r="C47" s="71">
        <v>211</v>
      </c>
      <c r="D47" s="71">
        <v>1</v>
      </c>
      <c r="E47" s="71">
        <v>9</v>
      </c>
      <c r="F47" s="71">
        <v>29</v>
      </c>
      <c r="G47" s="71">
        <v>18</v>
      </c>
      <c r="H47" s="71">
        <v>9</v>
      </c>
      <c r="J47" s="83" t="s">
        <v>59</v>
      </c>
      <c r="K47" s="71">
        <v>945</v>
      </c>
      <c r="L47" s="71">
        <v>752</v>
      </c>
      <c r="M47" s="71">
        <v>4</v>
      </c>
      <c r="N47" s="71">
        <v>14</v>
      </c>
      <c r="O47" s="71">
        <v>99</v>
      </c>
      <c r="P47" s="71">
        <v>50</v>
      </c>
      <c r="Q47" s="71">
        <v>26</v>
      </c>
    </row>
    <row r="48" spans="1:18" ht="15" customHeight="1">
      <c r="A48" s="83" t="s">
        <v>56</v>
      </c>
      <c r="B48" s="71">
        <v>479</v>
      </c>
      <c r="C48" s="71">
        <v>403</v>
      </c>
      <c r="D48" s="71">
        <v>5</v>
      </c>
      <c r="E48" s="71">
        <v>20</v>
      </c>
      <c r="F48" s="71">
        <v>24</v>
      </c>
      <c r="G48" s="71">
        <v>11</v>
      </c>
      <c r="H48" s="71">
        <v>16</v>
      </c>
      <c r="J48" s="83" t="s">
        <v>56</v>
      </c>
      <c r="K48" s="71">
        <v>949</v>
      </c>
      <c r="L48" s="71">
        <v>757</v>
      </c>
      <c r="M48" s="71">
        <v>7</v>
      </c>
      <c r="N48" s="71">
        <v>28</v>
      </c>
      <c r="O48" s="71">
        <v>77</v>
      </c>
      <c r="P48" s="71">
        <v>37</v>
      </c>
      <c r="Q48" s="71">
        <v>43</v>
      </c>
    </row>
    <row r="49" spans="1:17" ht="15" customHeight="1">
      <c r="A49" s="83" t="s">
        <v>60</v>
      </c>
      <c r="B49" s="71">
        <v>6158</v>
      </c>
      <c r="C49" s="71">
        <v>5374</v>
      </c>
      <c r="D49" s="71">
        <v>100</v>
      </c>
      <c r="E49" s="71">
        <v>110</v>
      </c>
      <c r="F49" s="71">
        <v>275</v>
      </c>
      <c r="G49" s="71">
        <v>152</v>
      </c>
      <c r="H49" s="71">
        <v>147</v>
      </c>
      <c r="J49" s="83" t="s">
        <v>60</v>
      </c>
      <c r="K49" s="71">
        <v>12664</v>
      </c>
      <c r="L49" s="71">
        <v>10046</v>
      </c>
      <c r="M49" s="71">
        <v>392</v>
      </c>
      <c r="N49" s="71">
        <v>312</v>
      </c>
      <c r="O49" s="71">
        <v>1049</v>
      </c>
      <c r="P49" s="71">
        <v>402</v>
      </c>
      <c r="Q49" s="71">
        <v>463</v>
      </c>
    </row>
    <row r="50" spans="1:17" ht="15" customHeight="1">
      <c r="I50" s="7"/>
    </row>
  </sheetData>
  <pageMargins left="0.39370078740157483" right="0.39370078740157483" top="0.70866141732283472" bottom="7.874015748031496E-2" header="0.51181102362204722" footer="0.11811023622047245"/>
  <pageSetup paperSize="9" scale="7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tabColor theme="8" tint="0.59999389629810485"/>
    <pageSetUpPr fitToPage="1"/>
  </sheetPr>
  <dimension ref="A1:G144"/>
  <sheetViews>
    <sheetView zoomScale="80" zoomScaleNormal="80" workbookViewId="0">
      <selection activeCell="M16" sqref="M16"/>
    </sheetView>
  </sheetViews>
  <sheetFormatPr baseColWidth="10" defaultColWidth="11.7109375" defaultRowHeight="15"/>
  <cols>
    <col min="1" max="1" width="34.5703125" style="166" customWidth="1"/>
    <col min="2" max="4" width="11.85546875" style="1" customWidth="1"/>
    <col min="5" max="6" width="12.140625" style="100" customWidth="1"/>
    <col min="7" max="7" width="11.85546875" style="1" customWidth="1"/>
    <col min="8" max="16384" width="11.7109375" style="1"/>
  </cols>
  <sheetData>
    <row r="1" spans="1:7" s="96" customFormat="1" ht="17.45" customHeight="1">
      <c r="A1" s="163" t="s">
        <v>64</v>
      </c>
      <c r="B1" s="92"/>
      <c r="C1" s="92"/>
      <c r="D1" s="92"/>
      <c r="E1" s="92"/>
      <c r="F1" s="92"/>
      <c r="G1" s="149"/>
    </row>
    <row r="2" spans="1:7" s="96" customFormat="1" ht="15" customHeight="1">
      <c r="A2" s="164" t="e">
        <f>#REF!&amp;" "&amp;#REF!</f>
        <v>#REF!</v>
      </c>
      <c r="B2" s="93"/>
      <c r="C2" s="93"/>
      <c r="D2" s="93"/>
      <c r="E2" s="93"/>
      <c r="F2" s="93"/>
      <c r="G2" s="93"/>
    </row>
    <row r="3" spans="1:7" s="96" customFormat="1" ht="15" customHeight="1">
      <c r="A3" s="165"/>
      <c r="B3" s="93"/>
      <c r="C3" s="93"/>
      <c r="D3" s="93"/>
      <c r="E3" s="93"/>
      <c r="F3" s="93"/>
      <c r="G3" s="93"/>
    </row>
    <row r="4" spans="1:7" ht="22.15" customHeight="1">
      <c r="A4" s="254" t="s">
        <v>110</v>
      </c>
      <c r="B4" s="251" t="s">
        <v>27</v>
      </c>
      <c r="C4" s="252"/>
      <c r="D4" s="253"/>
      <c r="E4" s="251" t="s">
        <v>0</v>
      </c>
      <c r="F4" s="252"/>
      <c r="G4" s="253"/>
    </row>
    <row r="5" spans="1:7" ht="22.15" customHeight="1">
      <c r="A5" s="255"/>
      <c r="B5" s="140" t="e">
        <f>#REF!</f>
        <v>#REF!</v>
      </c>
      <c r="C5" s="141" t="e">
        <f>#REF!</f>
        <v>#REF!</v>
      </c>
      <c r="D5" s="141" t="s">
        <v>30</v>
      </c>
      <c r="E5" s="141" t="e">
        <f>#REF!</f>
        <v>#REF!</v>
      </c>
      <c r="F5" s="141" t="e">
        <f>#REF!</f>
        <v>#REF!</v>
      </c>
      <c r="G5" s="142" t="s">
        <v>30</v>
      </c>
    </row>
    <row r="6" spans="1:7" ht="15" customHeight="1">
      <c r="C6"/>
      <c r="D6"/>
      <c r="E6" s="152"/>
      <c r="F6" s="152"/>
      <c r="G6"/>
    </row>
    <row r="7" spans="1:7" ht="15" customHeight="1">
      <c r="A7" s="167" t="s">
        <v>31</v>
      </c>
      <c r="B7" s="75">
        <v>177563</v>
      </c>
      <c r="C7" s="75">
        <v>185354</v>
      </c>
      <c r="D7" s="116">
        <v>4.3877384364986005E-2</v>
      </c>
      <c r="E7" s="153">
        <v>504448</v>
      </c>
      <c r="F7" s="153">
        <v>528077</v>
      </c>
      <c r="G7" s="116">
        <v>4.6841299797005798E-2</v>
      </c>
    </row>
    <row r="8" spans="1:7" ht="15" customHeight="1">
      <c r="B8" s="7"/>
      <c r="C8" s="7"/>
      <c r="E8" s="154"/>
      <c r="F8" s="154"/>
      <c r="G8" s="116"/>
    </row>
    <row r="9" spans="1:7" ht="15" customHeight="1">
      <c r="A9" s="167" t="s">
        <v>32</v>
      </c>
      <c r="B9" s="75">
        <v>115969</v>
      </c>
      <c r="C9" s="75">
        <v>117862</v>
      </c>
      <c r="D9" s="116">
        <v>1.6323327785873865E-2</v>
      </c>
      <c r="E9" s="75">
        <v>320689</v>
      </c>
      <c r="F9" s="75">
        <v>325205</v>
      </c>
      <c r="G9" s="116">
        <v>1.4082179307678189E-2</v>
      </c>
    </row>
    <row r="10" spans="1:7" ht="15" customHeight="1">
      <c r="A10" s="230" t="s">
        <v>108</v>
      </c>
      <c r="B10" s="71">
        <v>4845</v>
      </c>
      <c r="C10" s="71">
        <v>4764</v>
      </c>
      <c r="D10" s="81">
        <v>-1.6718266253869962E-2</v>
      </c>
      <c r="E10" s="203">
        <v>9752</v>
      </c>
      <c r="F10" s="203">
        <v>9985</v>
      </c>
      <c r="G10" s="81">
        <v>2.3892534864643045E-2</v>
      </c>
    </row>
    <row r="11" spans="1:7" ht="15" customHeight="1">
      <c r="A11" s="230" t="s">
        <v>66</v>
      </c>
      <c r="B11" s="71">
        <v>878</v>
      </c>
      <c r="C11" s="71">
        <v>994</v>
      </c>
      <c r="D11" s="81">
        <v>0.13211845102505704</v>
      </c>
      <c r="E11" s="203">
        <v>3273</v>
      </c>
      <c r="F11" s="203">
        <v>3377</v>
      </c>
      <c r="G11" s="81">
        <v>3.1775129850290185E-2</v>
      </c>
    </row>
    <row r="12" spans="1:7" ht="15" customHeight="1">
      <c r="A12" s="230" t="s">
        <v>214</v>
      </c>
      <c r="B12" s="71">
        <v>1440</v>
      </c>
      <c r="C12" s="71">
        <v>1600</v>
      </c>
      <c r="D12" s="81"/>
      <c r="E12" s="203">
        <v>4135</v>
      </c>
      <c r="F12" s="203">
        <v>4611</v>
      </c>
      <c r="G12" s="81"/>
    </row>
    <row r="13" spans="1:7" ht="15" customHeight="1">
      <c r="A13" s="230" t="s">
        <v>67</v>
      </c>
      <c r="B13" s="71">
        <v>424</v>
      </c>
      <c r="C13" s="71">
        <v>213</v>
      </c>
      <c r="D13" s="81">
        <v>-0.49764150943396224</v>
      </c>
      <c r="E13" s="203">
        <v>627</v>
      </c>
      <c r="F13" s="203">
        <v>962</v>
      </c>
      <c r="G13" s="81">
        <v>0.53429027113237648</v>
      </c>
    </row>
    <row r="14" spans="1:7" ht="15" customHeight="1">
      <c r="A14" s="230" t="s">
        <v>68</v>
      </c>
      <c r="B14" s="71">
        <v>855</v>
      </c>
      <c r="C14" s="71">
        <v>1140</v>
      </c>
      <c r="D14" s="81">
        <v>0.33333333333333326</v>
      </c>
      <c r="E14" s="203">
        <v>2518</v>
      </c>
      <c r="F14" s="203">
        <v>2938</v>
      </c>
      <c r="G14" s="81">
        <v>0.16679904686258928</v>
      </c>
    </row>
    <row r="15" spans="1:7" ht="15" customHeight="1">
      <c r="A15" s="230" t="s">
        <v>69</v>
      </c>
      <c r="B15" s="71">
        <v>4483</v>
      </c>
      <c r="C15" s="71">
        <v>4276</v>
      </c>
      <c r="D15" s="81">
        <v>-4.6174436761097448E-2</v>
      </c>
      <c r="E15" s="203">
        <v>10046</v>
      </c>
      <c r="F15" s="203">
        <v>11441</v>
      </c>
      <c r="G15" s="81">
        <v>0.13886123830380259</v>
      </c>
    </row>
    <row r="16" spans="1:7" ht="15" customHeight="1">
      <c r="A16" s="230" t="s">
        <v>70</v>
      </c>
      <c r="B16" s="71">
        <v>6291</v>
      </c>
      <c r="C16" s="71">
        <v>7063</v>
      </c>
      <c r="D16" s="81">
        <v>0.12271498966777927</v>
      </c>
      <c r="E16" s="203">
        <v>14462</v>
      </c>
      <c r="F16" s="203">
        <v>16020</v>
      </c>
      <c r="G16" s="81">
        <v>0.10773060434241466</v>
      </c>
    </row>
    <row r="17" spans="1:7" ht="15" customHeight="1">
      <c r="A17" s="230" t="s">
        <v>71</v>
      </c>
      <c r="B17" s="71">
        <v>2778</v>
      </c>
      <c r="C17" s="71">
        <v>2565</v>
      </c>
      <c r="D17" s="81">
        <v>-7.6673866090712695E-2</v>
      </c>
      <c r="E17" s="203">
        <v>5272</v>
      </c>
      <c r="F17" s="203">
        <v>5242</v>
      </c>
      <c r="G17" s="81">
        <v>-5.6904400606980765E-3</v>
      </c>
    </row>
    <row r="18" spans="1:7" ht="15" customHeight="1">
      <c r="A18" s="230" t="s">
        <v>190</v>
      </c>
      <c r="B18" s="71">
        <v>524</v>
      </c>
      <c r="C18" s="71">
        <v>576</v>
      </c>
      <c r="D18" s="81">
        <v>9.92366412213741E-2</v>
      </c>
      <c r="E18" s="203">
        <v>954</v>
      </c>
      <c r="F18" s="203">
        <v>1200</v>
      </c>
      <c r="G18" s="81">
        <v>0.25786163522012573</v>
      </c>
    </row>
    <row r="19" spans="1:7" ht="15" customHeight="1">
      <c r="A19" s="230" t="s">
        <v>72</v>
      </c>
      <c r="B19" s="71">
        <v>6979</v>
      </c>
      <c r="C19" s="71">
        <v>7434</v>
      </c>
      <c r="D19" s="81">
        <v>6.5195586760280921E-2</v>
      </c>
      <c r="E19" s="71">
        <v>23670</v>
      </c>
      <c r="F19" s="71">
        <v>22887</v>
      </c>
      <c r="G19" s="81">
        <v>-3.3079847908745297E-2</v>
      </c>
    </row>
    <row r="20" spans="1:7" ht="15" customHeight="1">
      <c r="A20" s="230" t="s">
        <v>73</v>
      </c>
      <c r="B20" s="71">
        <v>2700</v>
      </c>
      <c r="C20" s="71">
        <v>2582</v>
      </c>
      <c r="D20" s="81">
        <v>-4.3703703703703689E-2</v>
      </c>
      <c r="E20" s="71">
        <v>6963</v>
      </c>
      <c r="F20" s="71">
        <v>6923</v>
      </c>
      <c r="G20" s="81">
        <v>-5.7446502944132893E-3</v>
      </c>
    </row>
    <row r="21" spans="1:7" ht="15" customHeight="1">
      <c r="A21" s="230" t="s">
        <v>127</v>
      </c>
      <c r="B21" s="88">
        <v>235</v>
      </c>
      <c r="C21" s="88">
        <v>222</v>
      </c>
      <c r="D21" s="89">
        <v>-5.5319148936170182E-2</v>
      </c>
      <c r="E21" s="88">
        <v>3471</v>
      </c>
      <c r="F21" s="88">
        <v>3316</v>
      </c>
      <c r="G21" s="89">
        <v>-4.4655718813022216E-2</v>
      </c>
    </row>
    <row r="22" spans="1:7" ht="15" customHeight="1">
      <c r="A22" s="230" t="s">
        <v>220</v>
      </c>
      <c r="B22" s="71">
        <v>674</v>
      </c>
      <c r="C22" s="71">
        <v>737</v>
      </c>
      <c r="D22" s="89">
        <v>9.3471810089020835E-2</v>
      </c>
      <c r="E22" s="71">
        <v>1195</v>
      </c>
      <c r="F22" s="71">
        <v>1568</v>
      </c>
      <c r="G22" s="89">
        <v>0.31213389121338908</v>
      </c>
    </row>
    <row r="23" spans="1:7" ht="15" customHeight="1">
      <c r="A23" s="231" t="s">
        <v>74</v>
      </c>
      <c r="B23" s="71">
        <v>422</v>
      </c>
      <c r="C23" s="71">
        <v>430</v>
      </c>
      <c r="D23" s="89">
        <v>1.8957345971563955E-2</v>
      </c>
      <c r="E23" s="71">
        <v>1976</v>
      </c>
      <c r="F23" s="71">
        <v>1745</v>
      </c>
      <c r="G23" s="89">
        <v>-0.1169028340080972</v>
      </c>
    </row>
    <row r="24" spans="1:7" ht="15" customHeight="1">
      <c r="A24" s="230" t="s">
        <v>195</v>
      </c>
      <c r="B24" s="71">
        <v>8852</v>
      </c>
      <c r="C24" s="71">
        <v>9454</v>
      </c>
      <c r="D24" s="89">
        <v>6.8007230004518693E-2</v>
      </c>
      <c r="E24" s="71">
        <v>23976</v>
      </c>
      <c r="F24" s="71">
        <v>24753</v>
      </c>
      <c r="G24" s="89">
        <v>3.240740740740744E-2</v>
      </c>
    </row>
    <row r="25" spans="1:7" ht="15" customHeight="1">
      <c r="A25" s="230" t="s">
        <v>196</v>
      </c>
      <c r="B25" s="71">
        <v>4322</v>
      </c>
      <c r="C25" s="71">
        <v>4454</v>
      </c>
      <c r="D25" s="89">
        <v>3.0541416011105937E-2</v>
      </c>
      <c r="E25" s="71">
        <v>11873</v>
      </c>
      <c r="F25" s="71">
        <v>11368</v>
      </c>
      <c r="G25" s="89">
        <v>-4.2533479322833356E-2</v>
      </c>
    </row>
    <row r="26" spans="1:7" ht="15" customHeight="1">
      <c r="A26" s="230" t="s">
        <v>77</v>
      </c>
      <c r="B26" s="71">
        <v>835</v>
      </c>
      <c r="C26" s="71">
        <v>735</v>
      </c>
      <c r="D26" s="89">
        <v>-0.11976047904191611</v>
      </c>
      <c r="E26" s="71">
        <v>852</v>
      </c>
      <c r="F26" s="71">
        <v>819</v>
      </c>
      <c r="G26" s="89">
        <v>-3.8732394366197131E-2</v>
      </c>
    </row>
    <row r="27" spans="1:7" ht="15" customHeight="1">
      <c r="A27" s="230" t="s">
        <v>197</v>
      </c>
      <c r="B27" s="71">
        <v>2181</v>
      </c>
      <c r="C27" s="71">
        <v>1925</v>
      </c>
      <c r="D27" s="89">
        <v>-0.11737734983952319</v>
      </c>
      <c r="E27" s="71">
        <v>6011</v>
      </c>
      <c r="F27" s="71">
        <v>5761</v>
      </c>
      <c r="G27" s="89">
        <v>-4.1590417567792359E-2</v>
      </c>
    </row>
    <row r="28" spans="1:7" ht="15" customHeight="1">
      <c r="A28" s="230" t="s">
        <v>244</v>
      </c>
      <c r="B28" s="71">
        <v>460</v>
      </c>
      <c r="C28" s="71">
        <v>508</v>
      </c>
      <c r="D28" s="89">
        <v>0.10434782608695659</v>
      </c>
      <c r="E28" s="71">
        <v>889</v>
      </c>
      <c r="F28" s="71">
        <v>1064</v>
      </c>
      <c r="G28" s="89">
        <v>0.1968503937007875</v>
      </c>
    </row>
    <row r="29" spans="1:7" ht="15" customHeight="1">
      <c r="A29" s="230" t="s">
        <v>79</v>
      </c>
      <c r="B29" s="71">
        <v>2368</v>
      </c>
      <c r="C29" s="71">
        <v>2772</v>
      </c>
      <c r="D29" s="89">
        <v>0.17060810810810811</v>
      </c>
      <c r="E29" s="71">
        <v>15708</v>
      </c>
      <c r="F29" s="71">
        <v>16202</v>
      </c>
      <c r="G29" s="89">
        <v>3.1448943213649105E-2</v>
      </c>
    </row>
    <row r="30" spans="1:7" ht="15" customHeight="1">
      <c r="A30" s="232" t="s">
        <v>126</v>
      </c>
      <c r="B30" s="71">
        <v>11826</v>
      </c>
      <c r="C30" s="71">
        <v>11934</v>
      </c>
      <c r="D30" s="89">
        <v>9.1324200913243114E-3</v>
      </c>
      <c r="E30" s="71">
        <v>17087</v>
      </c>
      <c r="F30" s="71">
        <v>16802</v>
      </c>
      <c r="G30" s="89">
        <v>-1.6679346871890877E-2</v>
      </c>
    </row>
    <row r="31" spans="1:7" ht="15" customHeight="1">
      <c r="A31" s="230" t="s">
        <v>198</v>
      </c>
      <c r="B31" s="71">
        <v>30775</v>
      </c>
      <c r="C31" s="71">
        <v>30122</v>
      </c>
      <c r="D31" s="89">
        <v>-2.1218521527213596E-2</v>
      </c>
      <c r="E31" s="71">
        <v>98661</v>
      </c>
      <c r="F31" s="71">
        <v>97847</v>
      </c>
      <c r="G31" s="89">
        <v>-8.2504738447816139E-3</v>
      </c>
    </row>
    <row r="32" spans="1:7" ht="15" customHeight="1">
      <c r="A32" s="230" t="s">
        <v>199</v>
      </c>
      <c r="B32" s="71">
        <v>2216</v>
      </c>
      <c r="C32" s="71">
        <v>2582</v>
      </c>
      <c r="D32" s="89">
        <v>0.16516245487364611</v>
      </c>
      <c r="E32" s="71">
        <v>5786</v>
      </c>
      <c r="F32" s="71">
        <v>6587</v>
      </c>
      <c r="G32" s="89">
        <v>0.13843760801935701</v>
      </c>
    </row>
    <row r="33" spans="1:7" ht="15" customHeight="1">
      <c r="A33" s="230" t="s">
        <v>82</v>
      </c>
      <c r="B33" s="71">
        <v>12118</v>
      </c>
      <c r="C33" s="71">
        <v>11684</v>
      </c>
      <c r="D33" s="89">
        <v>-3.5814490840072599E-2</v>
      </c>
      <c r="E33" s="71">
        <v>31004</v>
      </c>
      <c r="F33" s="71">
        <v>30860</v>
      </c>
      <c r="G33" s="89">
        <v>-4.6445619920010284E-3</v>
      </c>
    </row>
    <row r="34" spans="1:7" s="100" customFormat="1" ht="15" customHeight="1">
      <c r="A34" s="231" t="s">
        <v>200</v>
      </c>
      <c r="B34" s="203">
        <v>1411</v>
      </c>
      <c r="C34" s="203">
        <v>1645</v>
      </c>
      <c r="D34" s="161">
        <v>0.16583982990786672</v>
      </c>
      <c r="E34" s="203">
        <v>8463</v>
      </c>
      <c r="F34" s="203">
        <v>9173</v>
      </c>
      <c r="G34" s="161">
        <v>8.3894600023632249E-2</v>
      </c>
    </row>
    <row r="35" spans="1:7" ht="15" customHeight="1">
      <c r="A35" s="230" t="s">
        <v>215</v>
      </c>
      <c r="B35" s="71">
        <v>409</v>
      </c>
      <c r="C35" s="71">
        <v>1046</v>
      </c>
      <c r="D35" s="89">
        <v>1.5574572127139366</v>
      </c>
      <c r="E35" s="71">
        <v>826</v>
      </c>
      <c r="F35" s="71">
        <v>1787</v>
      </c>
      <c r="G35" s="89">
        <v>1.1634382566585955</v>
      </c>
    </row>
    <row r="36" spans="1:7" ht="15" customHeight="1">
      <c r="A36" s="230" t="s">
        <v>245</v>
      </c>
      <c r="B36" s="71">
        <v>153</v>
      </c>
      <c r="C36" s="71">
        <v>173</v>
      </c>
      <c r="D36" s="89">
        <v>0.13071895424836599</v>
      </c>
      <c r="E36" s="71">
        <v>402</v>
      </c>
      <c r="F36" s="71">
        <v>468</v>
      </c>
      <c r="G36" s="89">
        <v>0.16417910447761197</v>
      </c>
    </row>
    <row r="37" spans="1:7" ht="15" customHeight="1">
      <c r="A37" s="230" t="s">
        <v>246</v>
      </c>
      <c r="B37" s="71">
        <v>156</v>
      </c>
      <c r="C37" s="71">
        <v>95</v>
      </c>
      <c r="D37" s="89">
        <v>-0.39102564102564108</v>
      </c>
      <c r="E37" s="71">
        <v>304</v>
      </c>
      <c r="F37" s="71">
        <v>234</v>
      </c>
      <c r="G37" s="89">
        <v>-0.23026315789473684</v>
      </c>
    </row>
    <row r="38" spans="1:7" ht="15" customHeight="1">
      <c r="A38" s="230" t="s">
        <v>201</v>
      </c>
      <c r="B38" s="71">
        <v>523</v>
      </c>
      <c r="C38" s="71">
        <v>481</v>
      </c>
      <c r="D38" s="89">
        <v>-8.0305927342256167E-2</v>
      </c>
      <c r="E38" s="71">
        <v>980</v>
      </c>
      <c r="F38" s="71">
        <v>963</v>
      </c>
      <c r="G38" s="89">
        <v>-1.734693877551019E-2</v>
      </c>
    </row>
    <row r="39" spans="1:7" ht="15" customHeight="1">
      <c r="A39" s="230" t="s">
        <v>202</v>
      </c>
      <c r="B39" s="84">
        <v>452</v>
      </c>
      <c r="C39" s="84">
        <v>343</v>
      </c>
      <c r="D39" s="89">
        <v>-0.24115044247787609</v>
      </c>
      <c r="E39" s="84">
        <v>761</v>
      </c>
      <c r="F39" s="84">
        <v>601</v>
      </c>
      <c r="G39" s="89">
        <v>-0.21024967148488827</v>
      </c>
    </row>
    <row r="40" spans="1:7" ht="15" customHeight="1">
      <c r="A40" s="233" t="s">
        <v>203</v>
      </c>
      <c r="B40" s="71">
        <v>2820</v>
      </c>
      <c r="C40" s="71">
        <v>3127</v>
      </c>
      <c r="D40" s="89">
        <v>0.10886524822695032</v>
      </c>
      <c r="E40" s="71">
        <v>7417</v>
      </c>
      <c r="F40" s="71">
        <v>7112</v>
      </c>
      <c r="G40" s="89">
        <v>-4.1121747337198311E-2</v>
      </c>
    </row>
    <row r="41" spans="1:7" ht="15" customHeight="1">
      <c r="A41" s="234" t="s">
        <v>204</v>
      </c>
      <c r="B41" s="71">
        <v>200</v>
      </c>
      <c r="C41" s="71">
        <v>186</v>
      </c>
      <c r="D41" s="89">
        <v>-6.9999999999999951E-2</v>
      </c>
      <c r="E41" s="71">
        <v>584</v>
      </c>
      <c r="F41" s="71">
        <v>589</v>
      </c>
      <c r="G41" s="89">
        <v>8.5616438356164171E-3</v>
      </c>
    </row>
    <row r="42" spans="1:7" ht="15" customHeight="1">
      <c r="A42" s="232" t="s">
        <v>121</v>
      </c>
      <c r="B42" s="71">
        <v>364</v>
      </c>
      <c r="C42" s="71">
        <v>0</v>
      </c>
      <c r="D42" s="89" t="s">
        <v>262</v>
      </c>
      <c r="E42" s="71">
        <v>791</v>
      </c>
      <c r="F42" s="71">
        <v>0</v>
      </c>
      <c r="G42" s="89" t="s">
        <v>262</v>
      </c>
    </row>
    <row r="43" spans="1:7" ht="15" customHeight="1">
      <c r="E43" s="155"/>
    </row>
    <row r="44" spans="1:7" ht="15" customHeight="1">
      <c r="A44" s="167" t="s">
        <v>33</v>
      </c>
      <c r="B44" s="75">
        <v>4566</v>
      </c>
      <c r="C44" s="75">
        <v>4721</v>
      </c>
      <c r="D44" s="116">
        <v>3.3946561541830844E-2</v>
      </c>
      <c r="E44" s="75">
        <v>17638</v>
      </c>
      <c r="F44" s="75">
        <v>17792</v>
      </c>
      <c r="G44" s="116">
        <v>8.7311486563101948E-3</v>
      </c>
    </row>
    <row r="45" spans="1:7" ht="15" customHeight="1">
      <c r="A45" s="168" t="s">
        <v>85</v>
      </c>
      <c r="B45" s="71">
        <v>885</v>
      </c>
      <c r="C45" s="71">
        <v>828</v>
      </c>
      <c r="D45" s="87">
        <v>-6.4406779661016933E-2</v>
      </c>
      <c r="E45" s="71">
        <v>9408</v>
      </c>
      <c r="F45" s="71">
        <v>8013</v>
      </c>
      <c r="G45" s="4">
        <v>-0.14827806122448983</v>
      </c>
    </row>
    <row r="46" spans="1:7" ht="15" customHeight="1">
      <c r="A46" s="170" t="s">
        <v>122</v>
      </c>
      <c r="B46" s="71">
        <v>490</v>
      </c>
      <c r="C46" s="71">
        <v>481</v>
      </c>
      <c r="D46" s="87">
        <v>-1.8367346938775508E-2</v>
      </c>
      <c r="E46" s="71">
        <v>810</v>
      </c>
      <c r="F46" s="71">
        <v>849</v>
      </c>
      <c r="G46" s="4">
        <v>4.8148148148148051E-2</v>
      </c>
    </row>
    <row r="47" spans="1:7" ht="15" customHeight="1">
      <c r="A47" s="172" t="s">
        <v>86</v>
      </c>
      <c r="B47" s="71">
        <v>122</v>
      </c>
      <c r="C47" s="71">
        <v>0</v>
      </c>
      <c r="D47" s="87" t="s">
        <v>262</v>
      </c>
      <c r="E47" s="71">
        <v>238</v>
      </c>
      <c r="F47" s="71">
        <v>0</v>
      </c>
      <c r="G47" s="4" t="s">
        <v>262</v>
      </c>
    </row>
    <row r="48" spans="1:7" ht="15" customHeight="1">
      <c r="A48" s="168" t="s">
        <v>87</v>
      </c>
      <c r="B48" s="71">
        <v>253</v>
      </c>
      <c r="C48" s="71">
        <v>246</v>
      </c>
      <c r="D48" s="87">
        <v>-2.7667984189723271E-2</v>
      </c>
      <c r="E48" s="71">
        <v>786</v>
      </c>
      <c r="F48" s="71">
        <v>595</v>
      </c>
      <c r="G48" s="4">
        <v>-0.24300254452926207</v>
      </c>
    </row>
    <row r="49" spans="1:7" ht="15" customHeight="1">
      <c r="A49" s="168" t="s">
        <v>205</v>
      </c>
      <c r="B49" s="71">
        <v>732</v>
      </c>
      <c r="C49" s="71">
        <v>816</v>
      </c>
      <c r="D49" s="87">
        <v>0.11475409836065564</v>
      </c>
      <c r="E49" s="71">
        <v>1678</v>
      </c>
      <c r="F49" s="71">
        <v>1605</v>
      </c>
      <c r="G49" s="4">
        <v>-4.3504171632896327E-2</v>
      </c>
    </row>
    <row r="50" spans="1:7" ht="15" customHeight="1">
      <c r="A50" s="168" t="s">
        <v>128</v>
      </c>
      <c r="B50" s="71">
        <v>102</v>
      </c>
      <c r="C50" s="71">
        <v>84</v>
      </c>
      <c r="D50" s="87">
        <v>-0.17647058823529416</v>
      </c>
      <c r="E50" s="71">
        <v>149</v>
      </c>
      <c r="F50" s="71">
        <v>125</v>
      </c>
      <c r="G50" s="4">
        <v>-0.16107382550335569</v>
      </c>
    </row>
    <row r="51" spans="1:7" ht="15" customHeight="1">
      <c r="A51" s="168" t="s">
        <v>129</v>
      </c>
      <c r="B51" s="71">
        <v>36</v>
      </c>
      <c r="C51" s="71">
        <v>80</v>
      </c>
      <c r="D51" s="87">
        <v>1.2222222222222223</v>
      </c>
      <c r="E51" s="71">
        <v>66</v>
      </c>
      <c r="F51" s="71">
        <v>135</v>
      </c>
      <c r="G51" s="4">
        <v>1.0454545454545454</v>
      </c>
    </row>
    <row r="52" spans="1:7" ht="15" customHeight="1">
      <c r="A52" s="168" t="s">
        <v>191</v>
      </c>
      <c r="B52" s="71">
        <v>543</v>
      </c>
      <c r="C52" s="71">
        <v>498</v>
      </c>
      <c r="D52" s="87">
        <v>-8.2872928176795591E-2</v>
      </c>
      <c r="E52" s="71">
        <v>1733</v>
      </c>
      <c r="F52" s="71">
        <v>1726</v>
      </c>
      <c r="G52" s="4">
        <v>-4.0392383150605893E-3</v>
      </c>
    </row>
    <row r="53" spans="1:7" ht="15" customHeight="1">
      <c r="A53" s="168" t="s">
        <v>192</v>
      </c>
      <c r="B53" s="71">
        <v>1255</v>
      </c>
      <c r="C53" s="71">
        <v>1497</v>
      </c>
      <c r="D53" s="87">
        <v>0.19282868525896424</v>
      </c>
      <c r="E53" s="71">
        <v>2591</v>
      </c>
      <c r="F53" s="71">
        <v>4483</v>
      </c>
      <c r="G53" s="4">
        <v>0.73021999228097267</v>
      </c>
    </row>
    <row r="54" spans="1:7" ht="15" customHeight="1">
      <c r="A54" s="234" t="s">
        <v>247</v>
      </c>
      <c r="B54" s="71">
        <v>148</v>
      </c>
      <c r="C54" s="71">
        <v>191</v>
      </c>
      <c r="D54" s="89" t="s">
        <v>262</v>
      </c>
      <c r="E54" s="71">
        <v>179</v>
      </c>
      <c r="F54" s="71">
        <v>261</v>
      </c>
      <c r="G54" s="4">
        <v>0.45810055865921795</v>
      </c>
    </row>
    <row r="55" spans="1:7" ht="15" customHeight="1"/>
    <row r="56" spans="1:7" ht="17.45" customHeight="1">
      <c r="A56" s="1"/>
      <c r="E56" s="1"/>
      <c r="F56" s="1"/>
    </row>
    <row r="57" spans="1:7" ht="15" customHeight="1">
      <c r="A57" s="163" t="s">
        <v>64</v>
      </c>
      <c r="B57" s="93"/>
      <c r="C57" s="93"/>
      <c r="D57" s="93"/>
      <c r="E57" s="93"/>
      <c r="F57" s="93"/>
      <c r="G57" s="93"/>
    </row>
    <row r="58" spans="1:7" ht="15" customHeight="1">
      <c r="A58" s="164" t="s">
        <v>261</v>
      </c>
      <c r="B58" s="93"/>
      <c r="C58" s="93"/>
      <c r="D58" s="93"/>
      <c r="E58" s="93"/>
      <c r="F58" s="93"/>
      <c r="G58" s="93"/>
    </row>
    <row r="59" spans="1:7" ht="15" customHeight="1">
      <c r="A59" s="1"/>
      <c r="E59" s="1"/>
      <c r="F59" s="1"/>
    </row>
    <row r="60" spans="1:7" ht="15" customHeight="1">
      <c r="A60" s="254" t="s">
        <v>110</v>
      </c>
      <c r="B60" s="251" t="s">
        <v>27</v>
      </c>
      <c r="C60" s="252"/>
      <c r="D60" s="253"/>
      <c r="E60" s="251" t="s">
        <v>0</v>
      </c>
      <c r="F60" s="252"/>
      <c r="G60" s="253"/>
    </row>
    <row r="61" spans="1:7" ht="15" customHeight="1">
      <c r="A61" s="255"/>
      <c r="B61" s="140" t="s">
        <v>256</v>
      </c>
      <c r="C61" s="141" t="s">
        <v>258</v>
      </c>
      <c r="D61" s="141" t="s">
        <v>30</v>
      </c>
      <c r="E61" s="141" t="s">
        <v>256</v>
      </c>
      <c r="F61" s="141" t="s">
        <v>258</v>
      </c>
      <c r="G61" s="123" t="s">
        <v>30</v>
      </c>
    </row>
    <row r="62" spans="1:7" ht="15" customHeight="1">
      <c r="A62" s="1"/>
      <c r="E62" s="1"/>
      <c r="F62" s="1"/>
    </row>
    <row r="63" spans="1:7" ht="15" customHeight="1">
      <c r="A63" s="167" t="s">
        <v>34</v>
      </c>
      <c r="B63" s="75">
        <v>19714</v>
      </c>
      <c r="C63" s="75">
        <v>24584</v>
      </c>
      <c r="D63" s="116">
        <v>0.24703256568935772</v>
      </c>
      <c r="E63" s="75">
        <v>49954</v>
      </c>
      <c r="F63" s="75">
        <v>67296</v>
      </c>
      <c r="G63" s="116">
        <v>0.34715938663570478</v>
      </c>
    </row>
    <row r="64" spans="1:7" ht="15" customHeight="1">
      <c r="A64" s="168" t="s">
        <v>106</v>
      </c>
      <c r="B64" s="3">
        <v>671</v>
      </c>
      <c r="C64" s="3">
        <v>570</v>
      </c>
      <c r="D64" s="4">
        <v>-0.15052160953800298</v>
      </c>
      <c r="E64" s="3">
        <v>1260</v>
      </c>
      <c r="F64" s="3">
        <v>1103</v>
      </c>
      <c r="G64" s="4">
        <v>-0.1246031746031746</v>
      </c>
    </row>
    <row r="65" spans="1:7" ht="15" customHeight="1">
      <c r="A65" s="168" t="s">
        <v>88</v>
      </c>
      <c r="B65" s="3">
        <v>280</v>
      </c>
      <c r="C65" s="3">
        <v>304</v>
      </c>
      <c r="D65" s="4">
        <v>8.5714285714285632E-2</v>
      </c>
      <c r="E65" s="3">
        <v>613</v>
      </c>
      <c r="F65" s="3">
        <v>747</v>
      </c>
      <c r="G65" s="4">
        <v>0.21859706362153353</v>
      </c>
    </row>
    <row r="66" spans="1:7" ht="15" customHeight="1">
      <c r="A66" s="168" t="s">
        <v>230</v>
      </c>
      <c r="B66" s="3">
        <v>191</v>
      </c>
      <c r="C66" s="3">
        <v>357</v>
      </c>
      <c r="D66" s="4">
        <v>0.86910994764397898</v>
      </c>
      <c r="E66" s="3">
        <v>387</v>
      </c>
      <c r="F66" s="3">
        <v>581</v>
      </c>
      <c r="G66" s="4">
        <v>0.50129198966408262</v>
      </c>
    </row>
    <row r="67" spans="1:7" ht="15" customHeight="1">
      <c r="A67" s="168" t="s">
        <v>89</v>
      </c>
      <c r="B67" s="3">
        <v>330</v>
      </c>
      <c r="C67" s="3">
        <v>272</v>
      </c>
      <c r="D67" s="4">
        <v>-0.17575757575757578</v>
      </c>
      <c r="E67" s="3">
        <v>623</v>
      </c>
      <c r="F67" s="3">
        <v>543</v>
      </c>
      <c r="G67" s="4">
        <v>-0.1284109149277689</v>
      </c>
    </row>
    <row r="68" spans="1:7" ht="15" customHeight="1">
      <c r="A68" s="168" t="s">
        <v>90</v>
      </c>
      <c r="B68" s="3">
        <v>15403</v>
      </c>
      <c r="C68" s="3">
        <v>19627</v>
      </c>
      <c r="D68" s="4">
        <v>0.27423229241056934</v>
      </c>
      <c r="E68" s="3">
        <v>40220</v>
      </c>
      <c r="F68" s="3">
        <v>56173</v>
      </c>
      <c r="G68" s="4">
        <v>0.39664346096469427</v>
      </c>
    </row>
    <row r="69" spans="1:7" ht="15" customHeight="1">
      <c r="A69" s="171" t="s">
        <v>95</v>
      </c>
      <c r="B69" s="3">
        <v>341</v>
      </c>
      <c r="C69" s="3">
        <v>197</v>
      </c>
      <c r="D69" s="4">
        <v>-0.42228739002932547</v>
      </c>
      <c r="E69" s="3">
        <v>906</v>
      </c>
      <c r="F69" s="3">
        <v>598</v>
      </c>
      <c r="G69" s="4">
        <v>-0.33995584988962468</v>
      </c>
    </row>
    <row r="70" spans="1:7" ht="15" customHeight="1">
      <c r="A70" s="170" t="s">
        <v>123</v>
      </c>
      <c r="B70" s="3">
        <v>236</v>
      </c>
      <c r="C70" s="3">
        <v>154</v>
      </c>
      <c r="D70" s="4">
        <v>-0.34745762711864403</v>
      </c>
      <c r="E70" s="3">
        <v>417</v>
      </c>
      <c r="F70" s="3">
        <v>266</v>
      </c>
      <c r="G70" s="4">
        <v>-0.36211031175059949</v>
      </c>
    </row>
    <row r="71" spans="1:7" ht="15" customHeight="1">
      <c r="A71" s="168" t="s">
        <v>193</v>
      </c>
      <c r="B71" s="65">
        <v>1482</v>
      </c>
      <c r="C71" s="65">
        <v>2231</v>
      </c>
      <c r="D71" s="4">
        <v>0.50539811066126861</v>
      </c>
      <c r="E71" s="3">
        <v>3548</v>
      </c>
      <c r="F71" s="3">
        <v>5026</v>
      </c>
      <c r="G71" s="4">
        <v>0.41657271702367527</v>
      </c>
    </row>
    <row r="72" spans="1:7" ht="15" customHeight="1">
      <c r="A72" s="193" t="s">
        <v>91</v>
      </c>
      <c r="B72" s="65">
        <v>621</v>
      </c>
      <c r="C72" s="65">
        <v>725</v>
      </c>
      <c r="D72" s="4">
        <v>0.16747181964573277</v>
      </c>
      <c r="E72" s="3">
        <v>1708</v>
      </c>
      <c r="F72" s="3">
        <v>2000</v>
      </c>
      <c r="G72" s="4">
        <v>0.17096018735362994</v>
      </c>
    </row>
    <row r="73" spans="1:7" ht="15" customHeight="1">
      <c r="A73" s="193" t="s">
        <v>231</v>
      </c>
      <c r="B73" s="71">
        <v>159</v>
      </c>
      <c r="C73" s="71">
        <v>147</v>
      </c>
      <c r="D73" s="4">
        <v>-7.547169811320753E-2</v>
      </c>
      <c r="E73" s="3">
        <v>272</v>
      </c>
      <c r="F73" s="3">
        <v>259</v>
      </c>
      <c r="G73" s="4">
        <v>-4.7794117647058876E-2</v>
      </c>
    </row>
    <row r="74" spans="1:7" ht="15" customHeight="1"/>
    <row r="75" spans="1:7" ht="15" customHeight="1">
      <c r="A75" s="167" t="s">
        <v>35</v>
      </c>
      <c r="B75" s="75">
        <v>15725</v>
      </c>
      <c r="C75" s="75">
        <v>15637</v>
      </c>
      <c r="D75" s="116">
        <v>-5.5961844197138788E-3</v>
      </c>
      <c r="E75" s="75">
        <v>58708</v>
      </c>
      <c r="F75" s="75">
        <v>57583</v>
      </c>
      <c r="G75" s="116">
        <v>-1.9162635415956975E-2</v>
      </c>
    </row>
    <row r="76" spans="1:7" ht="15" customHeight="1">
      <c r="A76" s="168" t="s">
        <v>92</v>
      </c>
      <c r="B76" s="3">
        <v>9790</v>
      </c>
      <c r="C76" s="3">
        <v>9578</v>
      </c>
      <c r="D76" s="4">
        <v>-2.1654749744637436E-2</v>
      </c>
      <c r="E76" s="3">
        <v>45885</v>
      </c>
      <c r="F76" s="3">
        <v>43795</v>
      </c>
      <c r="G76" s="4">
        <v>-4.554865424430643E-2</v>
      </c>
    </row>
    <row r="77" spans="1:7" ht="15" customHeight="1">
      <c r="A77" s="168" t="s">
        <v>93</v>
      </c>
      <c r="B77" s="3">
        <v>248</v>
      </c>
      <c r="C77" s="3">
        <v>254</v>
      </c>
      <c r="D77" s="4">
        <v>2.4193548387096753E-2</v>
      </c>
      <c r="E77" s="3">
        <v>566</v>
      </c>
      <c r="F77" s="3">
        <v>425</v>
      </c>
      <c r="G77" s="4">
        <v>-0.24911660777385158</v>
      </c>
    </row>
    <row r="78" spans="1:7" ht="15" customHeight="1">
      <c r="A78" s="168" t="s">
        <v>100</v>
      </c>
      <c r="B78" s="3">
        <v>752</v>
      </c>
      <c r="C78" s="3">
        <v>919</v>
      </c>
      <c r="D78" s="4">
        <v>0.22207446808510634</v>
      </c>
      <c r="E78" s="3">
        <v>2121</v>
      </c>
      <c r="F78" s="3">
        <v>2473</v>
      </c>
      <c r="G78" s="4">
        <v>0.16595945308816606</v>
      </c>
    </row>
    <row r="79" spans="1:7" ht="15" customHeight="1">
      <c r="A79" s="171" t="s">
        <v>248</v>
      </c>
      <c r="B79" s="3">
        <v>181</v>
      </c>
      <c r="C79" s="3">
        <v>120</v>
      </c>
      <c r="D79" s="4">
        <v>-0.33701657458563539</v>
      </c>
      <c r="E79" s="3">
        <v>191</v>
      </c>
      <c r="F79" s="3">
        <v>145</v>
      </c>
      <c r="G79" s="4">
        <v>-0.24083769633507857</v>
      </c>
    </row>
    <row r="80" spans="1:7" ht="15" customHeight="1">
      <c r="A80" s="171" t="s">
        <v>115</v>
      </c>
      <c r="B80" s="3">
        <v>835</v>
      </c>
      <c r="C80" s="3">
        <v>686</v>
      </c>
      <c r="D80" s="4">
        <v>-0.17844311377245514</v>
      </c>
      <c r="E80" s="3">
        <v>1753</v>
      </c>
      <c r="F80" s="3">
        <v>1222</v>
      </c>
      <c r="G80" s="4">
        <v>-0.30290929834569313</v>
      </c>
    </row>
    <row r="81" spans="1:7" ht="15" customHeight="1">
      <c r="A81" s="170" t="s">
        <v>94</v>
      </c>
      <c r="B81" s="3">
        <v>1144</v>
      </c>
      <c r="C81" s="3">
        <v>938</v>
      </c>
      <c r="D81" s="4">
        <v>-0.18006993006993011</v>
      </c>
      <c r="E81" s="3">
        <v>1548</v>
      </c>
      <c r="F81" s="3">
        <v>1547</v>
      </c>
      <c r="G81" s="4">
        <v>-6.4599483204130781E-4</v>
      </c>
    </row>
    <row r="82" spans="1:7" ht="15" customHeight="1">
      <c r="A82" s="170" t="s">
        <v>130</v>
      </c>
      <c r="B82" s="3">
        <v>110</v>
      </c>
      <c r="C82" s="3">
        <v>147</v>
      </c>
      <c r="D82" s="4">
        <v>0.33636363636363642</v>
      </c>
      <c r="E82" s="3">
        <v>301</v>
      </c>
      <c r="F82" s="3">
        <v>362</v>
      </c>
      <c r="G82" s="4">
        <v>0.20265780730897021</v>
      </c>
    </row>
    <row r="83" spans="1:7" ht="15" customHeight="1">
      <c r="A83" s="170" t="s">
        <v>124</v>
      </c>
      <c r="B83" s="3">
        <v>61</v>
      </c>
      <c r="C83" s="3">
        <v>60</v>
      </c>
      <c r="D83" s="4">
        <v>-1.6393442622950838E-2</v>
      </c>
      <c r="E83" s="3">
        <v>136</v>
      </c>
      <c r="F83" s="3">
        <v>81</v>
      </c>
      <c r="G83" s="4">
        <v>-0.40441176470588236</v>
      </c>
    </row>
    <row r="84" spans="1:7" ht="15" customHeight="1">
      <c r="A84" s="172" t="s">
        <v>206</v>
      </c>
      <c r="B84" s="3">
        <v>102</v>
      </c>
      <c r="C84" s="3">
        <v>125</v>
      </c>
      <c r="D84" s="4">
        <v>0.22549019607843146</v>
      </c>
      <c r="E84" s="3">
        <v>286</v>
      </c>
      <c r="F84" s="3">
        <v>281</v>
      </c>
      <c r="G84" s="4">
        <v>-1.7482517482517501E-2</v>
      </c>
    </row>
    <row r="85" spans="1:7" ht="15" customHeight="1">
      <c r="A85" s="168" t="s">
        <v>96</v>
      </c>
      <c r="B85" s="3">
        <v>87</v>
      </c>
      <c r="C85" s="3">
        <v>39</v>
      </c>
      <c r="D85" s="4">
        <v>-0.55172413793103448</v>
      </c>
      <c r="E85" s="3">
        <v>294</v>
      </c>
      <c r="F85" s="3">
        <v>184</v>
      </c>
      <c r="G85" s="4">
        <v>-0.37414965986394555</v>
      </c>
    </row>
    <row r="86" spans="1:7" ht="15" customHeight="1">
      <c r="A86" s="168" t="s">
        <v>35</v>
      </c>
      <c r="B86" s="3">
        <v>574</v>
      </c>
      <c r="C86" s="3">
        <v>549</v>
      </c>
      <c r="D86" s="4">
        <v>-4.355400696864109E-2</v>
      </c>
      <c r="E86" s="3">
        <v>1601</v>
      </c>
      <c r="F86" s="3">
        <v>1639</v>
      </c>
      <c r="G86" s="4">
        <v>2.3735165521548973E-2</v>
      </c>
    </row>
    <row r="87" spans="1:7" ht="15" customHeight="1">
      <c r="A87" s="168" t="s">
        <v>97</v>
      </c>
      <c r="B87" s="3">
        <v>594</v>
      </c>
      <c r="C87" s="3">
        <v>549</v>
      </c>
      <c r="D87" s="4">
        <v>-7.5757575757575801E-2</v>
      </c>
      <c r="E87" s="3">
        <v>1688</v>
      </c>
      <c r="F87" s="3">
        <v>1363</v>
      </c>
      <c r="G87" s="4">
        <v>-0.19253554502369663</v>
      </c>
    </row>
    <row r="88" spans="1:7" ht="15" customHeight="1">
      <c r="A88" s="168" t="s">
        <v>98</v>
      </c>
      <c r="B88" s="3">
        <v>752</v>
      </c>
      <c r="C88" s="3">
        <v>878</v>
      </c>
      <c r="D88" s="4">
        <v>0.16755319148936176</v>
      </c>
      <c r="E88" s="3">
        <v>1488</v>
      </c>
      <c r="F88" s="3">
        <v>2580</v>
      </c>
      <c r="G88" s="4">
        <v>0.7338709677419355</v>
      </c>
    </row>
    <row r="89" spans="1:7" ht="15" customHeight="1">
      <c r="A89" s="168" t="s">
        <v>99</v>
      </c>
      <c r="B89" s="3">
        <v>495</v>
      </c>
      <c r="C89" s="3">
        <v>795</v>
      </c>
      <c r="D89" s="4">
        <v>0.60606060606060597</v>
      </c>
      <c r="E89" s="3">
        <v>850</v>
      </c>
      <c r="F89" s="3">
        <v>1486</v>
      </c>
      <c r="G89" s="4">
        <v>0.74823529411764711</v>
      </c>
    </row>
    <row r="90" spans="1:7" ht="15" customHeight="1">
      <c r="A90"/>
      <c r="B90"/>
      <c r="C90"/>
      <c r="D90"/>
      <c r="E90"/>
      <c r="F90"/>
      <c r="G90"/>
    </row>
    <row r="91" spans="1:7" ht="15" customHeight="1">
      <c r="A91" s="167" t="s">
        <v>36</v>
      </c>
      <c r="B91" s="75">
        <v>13396</v>
      </c>
      <c r="C91" s="75">
        <v>14366</v>
      </c>
      <c r="D91" s="116">
        <v>7.2409674529710255E-2</v>
      </c>
      <c r="E91" s="75">
        <v>35876</v>
      </c>
      <c r="F91" s="75">
        <v>38558</v>
      </c>
      <c r="G91" s="116">
        <v>7.4757498048834803E-2</v>
      </c>
    </row>
    <row r="92" spans="1:7" ht="15" customHeight="1">
      <c r="A92" s="168" t="s">
        <v>249</v>
      </c>
      <c r="B92" s="3">
        <v>1742</v>
      </c>
      <c r="C92" s="3">
        <v>1883</v>
      </c>
      <c r="D92" s="4">
        <v>8.0941446613088441E-2</v>
      </c>
      <c r="E92" s="3">
        <v>4698</v>
      </c>
      <c r="F92" s="3">
        <v>5064</v>
      </c>
      <c r="G92" s="4">
        <v>7.7905491698595064E-2</v>
      </c>
    </row>
    <row r="93" spans="1:7" ht="15" customHeight="1">
      <c r="A93" s="168" t="s">
        <v>111</v>
      </c>
      <c r="B93" s="3">
        <v>385</v>
      </c>
      <c r="C93" s="3">
        <v>486</v>
      </c>
      <c r="D93" s="4">
        <v>0.26233766233766231</v>
      </c>
      <c r="E93" s="3">
        <v>1043</v>
      </c>
      <c r="F93" s="3">
        <v>1170</v>
      </c>
      <c r="G93" s="4">
        <v>0.12176414189837015</v>
      </c>
    </row>
    <row r="94" spans="1:7" ht="15" customHeight="1">
      <c r="A94" s="173" t="s">
        <v>101</v>
      </c>
      <c r="B94" s="3">
        <v>197</v>
      </c>
      <c r="C94" s="3">
        <v>236</v>
      </c>
      <c r="D94" s="4">
        <v>0.19796954314720816</v>
      </c>
      <c r="E94" s="3">
        <v>716</v>
      </c>
      <c r="F94" s="3">
        <v>796</v>
      </c>
      <c r="G94" s="4">
        <v>0.1117318435754191</v>
      </c>
    </row>
    <row r="95" spans="1:7" ht="15" customHeight="1">
      <c r="A95" s="169" t="s">
        <v>221</v>
      </c>
      <c r="B95" s="3">
        <v>25</v>
      </c>
      <c r="C95" s="3">
        <v>26</v>
      </c>
      <c r="D95" s="4">
        <v>4.0000000000000036E-2</v>
      </c>
      <c r="E95" s="3">
        <v>124</v>
      </c>
      <c r="F95" s="3">
        <v>120</v>
      </c>
      <c r="G95" s="4">
        <v>-3.2258064516129004E-2</v>
      </c>
    </row>
    <row r="96" spans="1:7" ht="15" customHeight="1">
      <c r="A96" s="173" t="s">
        <v>36</v>
      </c>
      <c r="B96" s="3">
        <v>868</v>
      </c>
      <c r="C96" s="3">
        <v>1061</v>
      </c>
      <c r="D96" s="4">
        <v>0.22235023041474644</v>
      </c>
      <c r="E96" s="3">
        <v>1716</v>
      </c>
      <c r="F96" s="3">
        <v>2268</v>
      </c>
      <c r="G96" s="4">
        <v>0.32167832167832167</v>
      </c>
    </row>
    <row r="97" spans="1:7" ht="15" customHeight="1">
      <c r="A97" s="173" t="s">
        <v>102</v>
      </c>
      <c r="B97" s="3">
        <v>531</v>
      </c>
      <c r="C97" s="3">
        <v>501</v>
      </c>
      <c r="D97" s="4">
        <v>-5.6497175141242972E-2</v>
      </c>
      <c r="E97" s="3">
        <v>1377</v>
      </c>
      <c r="F97" s="3">
        <v>1354</v>
      </c>
      <c r="G97" s="4">
        <v>-1.6702977487291215E-2</v>
      </c>
    </row>
    <row r="98" spans="1:7" ht="15" customHeight="1">
      <c r="A98" s="171" t="s">
        <v>112</v>
      </c>
      <c r="B98" s="3">
        <v>642</v>
      </c>
      <c r="C98" s="3">
        <v>959</v>
      </c>
      <c r="D98" s="4">
        <v>0.49376947040498442</v>
      </c>
      <c r="E98" s="3">
        <v>1714</v>
      </c>
      <c r="F98" s="3">
        <v>2587</v>
      </c>
      <c r="G98" s="4">
        <v>0.50933488914819147</v>
      </c>
    </row>
    <row r="99" spans="1:7" ht="15" customHeight="1">
      <c r="A99" s="170" t="s">
        <v>207</v>
      </c>
      <c r="B99" s="3">
        <v>212</v>
      </c>
      <c r="C99" s="3">
        <v>217</v>
      </c>
      <c r="D99" s="4">
        <v>2.3584905660377409E-2</v>
      </c>
      <c r="E99" s="3">
        <v>569</v>
      </c>
      <c r="F99" s="3">
        <v>394</v>
      </c>
      <c r="G99" s="4">
        <v>-0.30755711775043937</v>
      </c>
    </row>
    <row r="100" spans="1:7" ht="15" customHeight="1">
      <c r="A100" s="174" t="s">
        <v>103</v>
      </c>
      <c r="B100" s="3">
        <v>215</v>
      </c>
      <c r="C100" s="3">
        <v>203</v>
      </c>
      <c r="D100" s="4">
        <v>-5.5813953488372148E-2</v>
      </c>
      <c r="E100" s="3">
        <v>571</v>
      </c>
      <c r="F100" s="3">
        <v>781</v>
      </c>
      <c r="G100" s="4">
        <v>0.3677758318739055</v>
      </c>
    </row>
    <row r="101" spans="1:7" ht="15" customHeight="1">
      <c r="A101" s="173" t="s">
        <v>104</v>
      </c>
      <c r="B101" s="3">
        <v>8386</v>
      </c>
      <c r="C101" s="3">
        <v>8493</v>
      </c>
      <c r="D101" s="4">
        <v>1.2759360839494471E-2</v>
      </c>
      <c r="E101" s="3">
        <v>22636</v>
      </c>
      <c r="F101" s="3">
        <v>23134</v>
      </c>
      <c r="G101" s="4">
        <v>2.2000353419332042E-2</v>
      </c>
    </row>
    <row r="102" spans="1:7" ht="15" customHeight="1">
      <c r="A102" s="173" t="s">
        <v>109</v>
      </c>
      <c r="B102" s="3">
        <v>139</v>
      </c>
      <c r="C102" s="3">
        <v>237</v>
      </c>
      <c r="D102" s="4">
        <v>0.70503597122302164</v>
      </c>
      <c r="E102" s="3">
        <v>526</v>
      </c>
      <c r="F102" s="3">
        <v>712</v>
      </c>
      <c r="G102" s="4">
        <v>0.35361216730038025</v>
      </c>
    </row>
    <row r="103" spans="1:7" ht="15" customHeight="1">
      <c r="A103" s="170" t="s">
        <v>232</v>
      </c>
      <c r="B103" s="3">
        <v>54</v>
      </c>
      <c r="C103" s="3">
        <v>64</v>
      </c>
      <c r="D103" s="4">
        <v>0.18518518518518512</v>
      </c>
      <c r="E103" s="3">
        <v>186</v>
      </c>
      <c r="F103" s="3">
        <v>178</v>
      </c>
      <c r="G103" s="4">
        <v>-4.3010752688172005E-2</v>
      </c>
    </row>
    <row r="104" spans="1:7" ht="15" customHeight="1"/>
    <row r="105" spans="1:7" ht="15" customHeight="1">
      <c r="A105" s="167" t="s">
        <v>37</v>
      </c>
      <c r="B105" s="153">
        <v>8193</v>
      </c>
      <c r="C105" s="153">
        <v>8184</v>
      </c>
      <c r="D105" s="116">
        <v>-1.0984987184181616E-3</v>
      </c>
      <c r="E105" s="153">
        <v>21583</v>
      </c>
      <c r="F105" s="153">
        <v>21643</v>
      </c>
      <c r="G105" s="116">
        <v>2.7799657137561606E-3</v>
      </c>
    </row>
    <row r="106" spans="1:7" ht="15" customHeight="1">
      <c r="A106" s="173" t="s">
        <v>218</v>
      </c>
      <c r="B106" s="3">
        <v>397</v>
      </c>
      <c r="C106" s="3">
        <v>362</v>
      </c>
      <c r="D106" s="4">
        <v>-8.816120906801006E-2</v>
      </c>
      <c r="E106" s="3">
        <v>1065</v>
      </c>
      <c r="F106" s="3">
        <v>979</v>
      </c>
      <c r="G106" s="4">
        <v>-8.0751173708920154E-2</v>
      </c>
    </row>
    <row r="107" spans="1:7" ht="15" customHeight="1">
      <c r="A107" s="173" t="s">
        <v>208</v>
      </c>
      <c r="B107" s="3">
        <v>288</v>
      </c>
      <c r="C107" s="3">
        <v>183</v>
      </c>
      <c r="D107" s="4">
        <v>-0.36458333333333337</v>
      </c>
      <c r="E107" s="3">
        <v>805</v>
      </c>
      <c r="F107" s="3">
        <v>639</v>
      </c>
      <c r="G107" s="4">
        <v>-0.20621118012422357</v>
      </c>
    </row>
    <row r="108" spans="1:7" ht="15" customHeight="1">
      <c r="A108" s="173" t="s">
        <v>37</v>
      </c>
      <c r="B108" s="3">
        <v>5551</v>
      </c>
      <c r="C108" s="3">
        <v>5482</v>
      </c>
      <c r="D108" s="4">
        <v>-1.2430192758061565E-2</v>
      </c>
      <c r="E108" s="3">
        <v>14365</v>
      </c>
      <c r="F108" s="3">
        <v>14288</v>
      </c>
      <c r="G108" s="4">
        <v>-5.3602506091193769E-3</v>
      </c>
    </row>
    <row r="109" spans="1:7">
      <c r="A109" s="173" t="s">
        <v>107</v>
      </c>
      <c r="B109" s="3">
        <v>270</v>
      </c>
      <c r="C109" s="3">
        <v>272</v>
      </c>
      <c r="D109" s="4">
        <v>7.4074074074073071E-3</v>
      </c>
      <c r="E109" s="3">
        <v>994</v>
      </c>
      <c r="F109" s="3">
        <v>1002</v>
      </c>
      <c r="G109" s="4">
        <v>8.0482897384306362E-3</v>
      </c>
    </row>
    <row r="110" spans="1:7">
      <c r="A110" s="176" t="s">
        <v>209</v>
      </c>
      <c r="B110" s="3">
        <v>66</v>
      </c>
      <c r="C110" s="3">
        <v>164</v>
      </c>
      <c r="D110" s="4">
        <v>1.4848484848484849</v>
      </c>
      <c r="E110" s="3">
        <v>579</v>
      </c>
      <c r="F110" s="3">
        <v>634</v>
      </c>
      <c r="G110" s="4">
        <v>9.4991364421416202E-2</v>
      </c>
    </row>
    <row r="111" spans="1:7">
      <c r="A111" s="170" t="s">
        <v>125</v>
      </c>
      <c r="B111" s="3">
        <v>313</v>
      </c>
      <c r="C111" s="3">
        <v>466</v>
      </c>
      <c r="D111" s="4">
        <v>0.48881789137380194</v>
      </c>
      <c r="E111" s="3">
        <v>531</v>
      </c>
      <c r="F111" s="3">
        <v>722</v>
      </c>
      <c r="G111" s="4">
        <v>0.35969868173258002</v>
      </c>
    </row>
    <row r="112" spans="1:7">
      <c r="A112" s="174" t="s">
        <v>210</v>
      </c>
      <c r="B112" s="3">
        <v>1084</v>
      </c>
      <c r="C112" s="3">
        <v>1058</v>
      </c>
      <c r="D112" s="4">
        <v>-2.3985239852398532E-2</v>
      </c>
      <c r="E112" s="3">
        <v>2599</v>
      </c>
      <c r="F112" s="3">
        <v>2771</v>
      </c>
      <c r="G112" s="4">
        <v>6.6179299730665608E-2</v>
      </c>
    </row>
    <row r="113" spans="1:7">
      <c r="A113" s="174" t="s">
        <v>233</v>
      </c>
      <c r="B113" s="3">
        <v>224</v>
      </c>
      <c r="C113" s="3">
        <v>197</v>
      </c>
      <c r="D113" s="4">
        <v>-0.1205357142857143</v>
      </c>
      <c r="E113" s="3">
        <v>645</v>
      </c>
      <c r="F113" s="3">
        <v>608</v>
      </c>
      <c r="G113" s="4">
        <v>-5.7364341085271331E-2</v>
      </c>
    </row>
    <row r="114" spans="1:7">
      <c r="A114" s="1"/>
      <c r="E114" s="1"/>
      <c r="F114" s="1"/>
    </row>
    <row r="124" spans="1:7">
      <c r="A124" s="1"/>
      <c r="E124" s="1"/>
      <c r="F124" s="1"/>
    </row>
    <row r="125" spans="1:7">
      <c r="A125" s="1"/>
      <c r="E125" s="1"/>
      <c r="F125" s="1"/>
    </row>
    <row r="126" spans="1:7">
      <c r="A126" s="1"/>
      <c r="E126" s="1"/>
      <c r="F126" s="1"/>
    </row>
    <row r="127" spans="1:7">
      <c r="A127" s="1"/>
      <c r="E127" s="1"/>
      <c r="F127" s="1"/>
    </row>
    <row r="128" spans="1:7">
      <c r="A128" s="1"/>
      <c r="E128" s="1"/>
      <c r="F128" s="1"/>
    </row>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sheetData>
  <sortState xmlns:xlrd2="http://schemas.microsoft.com/office/spreadsheetml/2017/richdata2" ref="A113:G188">
    <sortCondition descending="1" ref="F113:F188"/>
  </sortState>
  <mergeCells count="6">
    <mergeCell ref="A4:A5"/>
    <mergeCell ref="B4:D4"/>
    <mergeCell ref="E4:G4"/>
    <mergeCell ref="A60:A61"/>
    <mergeCell ref="B60:D60"/>
    <mergeCell ref="E60:G60"/>
  </mergeCells>
  <phoneticPr fontId="0" type="noConversion"/>
  <pageMargins left="0.39370078740157483" right="0.39370078740157483" top="0.70866141732283472" bottom="7.874015748031496E-2" header="0.51181102362204722" footer="0.11811023622047245"/>
  <pageSetup paperSize="9" scale="75" fitToHeight="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tabColor theme="8" tint="0.59999389629810485"/>
    <pageSetUpPr fitToPage="1"/>
  </sheetPr>
  <dimension ref="A1:G74"/>
  <sheetViews>
    <sheetView zoomScale="80" zoomScaleNormal="80" workbookViewId="0">
      <selection activeCell="N29" sqref="N29"/>
    </sheetView>
  </sheetViews>
  <sheetFormatPr baseColWidth="10" defaultColWidth="11.7109375" defaultRowHeight="15"/>
  <cols>
    <col min="1" max="1" width="34.28515625" style="1" customWidth="1"/>
    <col min="2" max="4" width="11.85546875" style="1" customWidth="1"/>
    <col min="5" max="6" width="12.28515625" style="1" customWidth="1"/>
    <col min="7" max="7" width="11.85546875" style="1" customWidth="1"/>
    <col min="8" max="16384" width="11.7109375" style="1"/>
  </cols>
  <sheetData>
    <row r="1" spans="1:7" s="13" customFormat="1" ht="17.45" customHeight="1">
      <c r="A1" s="91" t="s">
        <v>105</v>
      </c>
      <c r="B1" s="92"/>
      <c r="C1" s="92"/>
      <c r="D1" s="92"/>
      <c r="E1" s="92"/>
      <c r="F1" s="92"/>
      <c r="G1" s="95"/>
    </row>
    <row r="2" spans="1:7" s="13" customFormat="1" ht="15" customHeight="1">
      <c r="A2" s="35" t="e">
        <f>#REF!&amp;" "&amp;#REF!</f>
        <v>#REF!</v>
      </c>
      <c r="B2" s="93"/>
      <c r="C2" s="93"/>
      <c r="D2" s="93"/>
      <c r="E2" s="93"/>
      <c r="F2" s="93"/>
      <c r="G2" s="93"/>
    </row>
    <row r="3" spans="1:7" s="13" customFormat="1" ht="8.4499999999999993" customHeight="1">
      <c r="A3" s="93"/>
      <c r="B3" s="93"/>
      <c r="C3" s="93"/>
      <c r="D3" s="93"/>
      <c r="E3" s="93"/>
      <c r="F3" s="93"/>
      <c r="G3" s="93"/>
    </row>
    <row r="4" spans="1:7" ht="22.5" customHeight="1">
      <c r="A4" s="274" t="s">
        <v>65</v>
      </c>
      <c r="B4" s="257" t="s">
        <v>27</v>
      </c>
      <c r="C4" s="271"/>
      <c r="D4" s="272"/>
      <c r="E4" s="273" t="s">
        <v>0</v>
      </c>
      <c r="F4" s="271"/>
      <c r="G4" s="272"/>
    </row>
    <row r="5" spans="1:7" ht="22.5" customHeight="1">
      <c r="A5" s="275"/>
      <c r="B5" s="140" t="e">
        <f>#REF!</f>
        <v>#REF!</v>
      </c>
      <c r="C5" s="141" t="e">
        <f>#REF!</f>
        <v>#REF!</v>
      </c>
      <c r="D5" s="141" t="s">
        <v>30</v>
      </c>
      <c r="E5" s="140" t="e">
        <f>#REF!</f>
        <v>#REF!</v>
      </c>
      <c r="F5" s="141" t="e">
        <f>#REF!</f>
        <v>#REF!</v>
      </c>
      <c r="G5" s="142" t="s">
        <v>30</v>
      </c>
    </row>
    <row r="6" spans="1:7" ht="15" customHeight="1">
      <c r="A6" s="20"/>
      <c r="B6" s="20"/>
      <c r="C6" s="20"/>
      <c r="D6" s="20"/>
      <c r="E6" s="20"/>
      <c r="F6" s="20"/>
      <c r="G6" s="20"/>
    </row>
    <row r="7" spans="1:7" ht="15" customHeight="1">
      <c r="A7" s="237" t="s">
        <v>80</v>
      </c>
      <c r="B7" s="3">
        <v>30775</v>
      </c>
      <c r="C7" s="3">
        <v>30122</v>
      </c>
      <c r="D7" s="4">
        <v>-2.1218521527213596E-2</v>
      </c>
      <c r="E7" s="3">
        <v>98661</v>
      </c>
      <c r="F7" s="3">
        <v>97847</v>
      </c>
      <c r="G7" s="4">
        <v>-8.2504738447816139E-3</v>
      </c>
    </row>
    <row r="8" spans="1:7" ht="15" customHeight="1">
      <c r="A8" s="237" t="s">
        <v>90</v>
      </c>
      <c r="B8" s="85">
        <v>15403</v>
      </c>
      <c r="C8" s="3">
        <v>19627</v>
      </c>
      <c r="D8" s="4">
        <v>0.27423229241056934</v>
      </c>
      <c r="E8" s="3">
        <v>40220</v>
      </c>
      <c r="F8" s="3">
        <v>56173</v>
      </c>
      <c r="G8" s="4">
        <v>0.39664346096469427</v>
      </c>
    </row>
    <row r="9" spans="1:7" ht="15" customHeight="1">
      <c r="A9" s="237" t="s">
        <v>92</v>
      </c>
      <c r="B9" s="85">
        <v>9790</v>
      </c>
      <c r="C9" s="3">
        <v>9578</v>
      </c>
      <c r="D9" s="4">
        <v>-2.1654749744637436E-2</v>
      </c>
      <c r="E9" s="3">
        <v>45885</v>
      </c>
      <c r="F9" s="3">
        <v>43795</v>
      </c>
      <c r="G9" s="4">
        <v>-4.554865424430643E-2</v>
      </c>
    </row>
    <row r="10" spans="1:7" ht="15" customHeight="1">
      <c r="A10" s="237" t="s">
        <v>82</v>
      </c>
      <c r="B10" s="85">
        <v>12118</v>
      </c>
      <c r="C10" s="3">
        <v>11684</v>
      </c>
      <c r="D10" s="4">
        <v>-3.5814490840072599E-2</v>
      </c>
      <c r="E10" s="3">
        <v>31004</v>
      </c>
      <c r="F10" s="3">
        <v>30860</v>
      </c>
      <c r="G10" s="4">
        <v>-4.6445619920010284E-3</v>
      </c>
    </row>
    <row r="11" spans="1:7" ht="15" customHeight="1">
      <c r="A11" s="237" t="s">
        <v>75</v>
      </c>
      <c r="B11" s="85">
        <v>8852</v>
      </c>
      <c r="C11" s="3">
        <v>9454</v>
      </c>
      <c r="D11" s="4">
        <v>6.8007230004518693E-2</v>
      </c>
      <c r="E11" s="3">
        <v>23976</v>
      </c>
      <c r="F11" s="3">
        <v>24753</v>
      </c>
      <c r="G11" s="4">
        <v>3.240740740740744E-2</v>
      </c>
    </row>
    <row r="12" spans="1:7" ht="15" customHeight="1">
      <c r="A12" s="237" t="s">
        <v>104</v>
      </c>
      <c r="B12" s="85">
        <v>8386</v>
      </c>
      <c r="C12" s="3">
        <v>8493</v>
      </c>
      <c r="D12" s="4">
        <v>1.2759360839494471E-2</v>
      </c>
      <c r="E12" s="3">
        <v>22636</v>
      </c>
      <c r="F12" s="3">
        <v>23134</v>
      </c>
      <c r="G12" s="4">
        <v>2.2000353419332042E-2</v>
      </c>
    </row>
    <row r="13" spans="1:7" ht="15" customHeight="1">
      <c r="A13" s="237" t="s">
        <v>72</v>
      </c>
      <c r="B13" s="85">
        <v>6979</v>
      </c>
      <c r="C13" s="3">
        <v>7434</v>
      </c>
      <c r="D13" s="4">
        <v>6.5195586760280921E-2</v>
      </c>
      <c r="E13" s="3">
        <v>23670</v>
      </c>
      <c r="F13" s="3">
        <v>22887</v>
      </c>
      <c r="G13" s="4">
        <v>-3.3079847908745297E-2</v>
      </c>
    </row>
    <row r="14" spans="1:7" ht="15" customHeight="1">
      <c r="A14" s="237" t="s">
        <v>126</v>
      </c>
      <c r="B14" s="85">
        <v>11826</v>
      </c>
      <c r="C14" s="3">
        <v>11934</v>
      </c>
      <c r="D14" s="4">
        <v>9.1324200913243114E-3</v>
      </c>
      <c r="E14" s="3">
        <v>17087</v>
      </c>
      <c r="F14" s="3">
        <v>16802</v>
      </c>
      <c r="G14" s="4">
        <v>-1.6679346871890877E-2</v>
      </c>
    </row>
    <row r="15" spans="1:7" ht="15" customHeight="1">
      <c r="A15" s="237" t="s">
        <v>79</v>
      </c>
      <c r="B15" s="85">
        <v>2368</v>
      </c>
      <c r="C15" s="3">
        <v>2772</v>
      </c>
      <c r="D15" s="4">
        <v>0.17060810810810811</v>
      </c>
      <c r="E15" s="3">
        <v>15708</v>
      </c>
      <c r="F15" s="3">
        <v>16202</v>
      </c>
      <c r="G15" s="4">
        <v>3.1448943213649105E-2</v>
      </c>
    </row>
    <row r="16" spans="1:7" ht="15" customHeight="1">
      <c r="A16" s="237" t="s">
        <v>70</v>
      </c>
      <c r="B16" s="85">
        <v>6291</v>
      </c>
      <c r="C16" s="3">
        <v>7063</v>
      </c>
      <c r="D16" s="4">
        <v>0.12271498966777927</v>
      </c>
      <c r="E16" s="3">
        <v>14462</v>
      </c>
      <c r="F16" s="3">
        <v>16020</v>
      </c>
      <c r="G16" s="4">
        <v>0.10773060434241466</v>
      </c>
    </row>
    <row r="17" spans="1:7" ht="15" customHeight="1">
      <c r="A17" s="237" t="s">
        <v>37</v>
      </c>
      <c r="B17" s="85">
        <v>5551</v>
      </c>
      <c r="C17" s="3">
        <v>5482</v>
      </c>
      <c r="D17" s="4">
        <v>-1.2430192758061565E-2</v>
      </c>
      <c r="E17" s="3">
        <v>14365</v>
      </c>
      <c r="F17" s="3">
        <v>14288</v>
      </c>
      <c r="G17" s="4">
        <v>-5.3602506091193769E-3</v>
      </c>
    </row>
    <row r="18" spans="1:7" ht="15" customHeight="1">
      <c r="A18" s="237" t="s">
        <v>69</v>
      </c>
      <c r="B18" s="85">
        <v>4483</v>
      </c>
      <c r="C18" s="3">
        <v>4276</v>
      </c>
      <c r="D18" s="4">
        <v>-4.6174436761097448E-2</v>
      </c>
      <c r="E18" s="3">
        <v>10046</v>
      </c>
      <c r="F18" s="3">
        <v>11441</v>
      </c>
      <c r="G18" s="4">
        <v>0.13886123830380259</v>
      </c>
    </row>
    <row r="19" spans="1:7" ht="15" customHeight="1">
      <c r="A19" s="237" t="s">
        <v>76</v>
      </c>
      <c r="B19" s="85">
        <v>4322</v>
      </c>
      <c r="C19" s="3">
        <v>4454</v>
      </c>
      <c r="D19" s="4">
        <v>3.0541416011105937E-2</v>
      </c>
      <c r="E19" s="3">
        <v>11873</v>
      </c>
      <c r="F19" s="3">
        <v>11368</v>
      </c>
      <c r="G19" s="4">
        <v>-4.2533479322833356E-2</v>
      </c>
    </row>
    <row r="20" spans="1:7" ht="15" customHeight="1">
      <c r="A20" s="237" t="s">
        <v>108</v>
      </c>
      <c r="B20" s="85">
        <v>4845</v>
      </c>
      <c r="C20" s="3">
        <v>4764</v>
      </c>
      <c r="D20" s="4">
        <v>-1.6718266253869962E-2</v>
      </c>
      <c r="E20" s="3">
        <v>9752</v>
      </c>
      <c r="F20" s="3">
        <v>9985</v>
      </c>
      <c r="G20" s="4">
        <v>2.3892534864643045E-2</v>
      </c>
    </row>
    <row r="21" spans="1:7" ht="15" customHeight="1">
      <c r="A21" s="237" t="s">
        <v>83</v>
      </c>
      <c r="B21" s="85">
        <v>1411</v>
      </c>
      <c r="C21" s="3">
        <v>1645</v>
      </c>
      <c r="D21" s="4">
        <v>0.16583982990786672</v>
      </c>
      <c r="E21" s="3">
        <v>8463</v>
      </c>
      <c r="F21" s="3">
        <v>9173</v>
      </c>
      <c r="G21" s="4">
        <v>8.3894600023632249E-2</v>
      </c>
    </row>
    <row r="22" spans="1:7" ht="15" customHeight="1">
      <c r="A22" s="237" t="s">
        <v>85</v>
      </c>
      <c r="B22" s="85">
        <v>885</v>
      </c>
      <c r="C22" s="3">
        <v>828</v>
      </c>
      <c r="D22" s="4">
        <v>-6.4406779661016933E-2</v>
      </c>
      <c r="E22" s="3">
        <v>9408</v>
      </c>
      <c r="F22" s="3">
        <v>8013</v>
      </c>
      <c r="G22" s="4">
        <v>-0.14827806122448983</v>
      </c>
    </row>
    <row r="23" spans="1:7" ht="15" customHeight="1">
      <c r="A23" s="237" t="s">
        <v>84</v>
      </c>
      <c r="B23" s="85">
        <v>2820</v>
      </c>
      <c r="C23" s="3">
        <v>3127</v>
      </c>
      <c r="D23" s="4">
        <v>0.10886524822695032</v>
      </c>
      <c r="E23" s="3">
        <v>7417</v>
      </c>
      <c r="F23" s="3">
        <v>7112</v>
      </c>
      <c r="G23" s="4">
        <v>-4.1121747337198311E-2</v>
      </c>
    </row>
    <row r="24" spans="1:7" ht="15" customHeight="1">
      <c r="A24" s="237" t="s">
        <v>73</v>
      </c>
      <c r="B24" s="85">
        <v>2700</v>
      </c>
      <c r="C24" s="3">
        <v>2582</v>
      </c>
      <c r="D24" s="4">
        <v>-4.3703703703703689E-2</v>
      </c>
      <c r="E24" s="3">
        <v>6963</v>
      </c>
      <c r="F24" s="3">
        <v>6923</v>
      </c>
      <c r="G24" s="4">
        <v>-5.7446502944132893E-3</v>
      </c>
    </row>
    <row r="25" spans="1:7" ht="15" customHeight="1">
      <c r="A25" s="237" t="s">
        <v>81</v>
      </c>
      <c r="B25" s="85">
        <v>2216</v>
      </c>
      <c r="C25" s="3">
        <v>2582</v>
      </c>
      <c r="D25" s="4">
        <v>0.16516245487364611</v>
      </c>
      <c r="E25" s="3">
        <v>5786</v>
      </c>
      <c r="F25" s="3">
        <v>6587</v>
      </c>
      <c r="G25" s="4">
        <v>0.13843760801935701</v>
      </c>
    </row>
    <row r="26" spans="1:7" ht="15" customHeight="1">
      <c r="A26" s="237" t="s">
        <v>78</v>
      </c>
      <c r="B26" s="85">
        <v>2181</v>
      </c>
      <c r="C26" s="3">
        <v>1925</v>
      </c>
      <c r="D26" s="4">
        <v>-0.11737734983952319</v>
      </c>
      <c r="E26" s="3">
        <v>6011</v>
      </c>
      <c r="F26" s="3">
        <v>5761</v>
      </c>
      <c r="G26" s="4">
        <v>-4.1590417567792359E-2</v>
      </c>
    </row>
    <row r="27" spans="1:7" ht="15" customHeight="1">
      <c r="F27" s="57"/>
    </row>
    <row r="28" spans="1:7" ht="15" customHeight="1">
      <c r="A28" s="20"/>
      <c r="B28" s="20"/>
      <c r="C28" s="20"/>
      <c r="D28" s="20"/>
      <c r="E28" s="20"/>
      <c r="F28" s="20"/>
      <c r="G28" s="20"/>
    </row>
    <row r="29" spans="1:7" ht="15" customHeight="1">
      <c r="A29" s="20"/>
      <c r="B29" s="20"/>
      <c r="C29" s="20"/>
      <c r="D29" s="20"/>
      <c r="E29" s="20"/>
      <c r="F29" s="20"/>
      <c r="G29" s="20"/>
    </row>
    <row r="30" spans="1:7" ht="15" customHeight="1">
      <c r="A30" s="20"/>
      <c r="B30" s="20"/>
      <c r="C30" s="20"/>
      <c r="D30" s="20"/>
      <c r="E30" s="20"/>
      <c r="F30" s="20"/>
      <c r="G30" s="20"/>
    </row>
    <row r="31" spans="1:7" ht="15" customHeight="1">
      <c r="A31" s="20"/>
      <c r="B31" s="20"/>
      <c r="C31" s="20"/>
      <c r="D31" s="20"/>
      <c r="E31" s="20"/>
      <c r="F31" s="20"/>
      <c r="G31" s="20"/>
    </row>
    <row r="32" spans="1:7" ht="15" customHeight="1">
      <c r="A32" s="20"/>
      <c r="B32" s="20"/>
      <c r="C32" s="20"/>
      <c r="D32" s="20"/>
      <c r="E32" s="20"/>
      <c r="F32" s="20"/>
      <c r="G32" s="20"/>
    </row>
    <row r="33" spans="1:7" ht="15" customHeight="1">
      <c r="A33" s="20"/>
      <c r="B33" s="20"/>
      <c r="C33" s="20"/>
      <c r="D33" s="20"/>
      <c r="E33" s="20"/>
      <c r="F33" s="20"/>
      <c r="G33" s="20"/>
    </row>
    <row r="34" spans="1:7" ht="15" customHeight="1">
      <c r="A34" s="20"/>
      <c r="B34" s="20"/>
      <c r="C34" s="20"/>
      <c r="D34" s="20"/>
      <c r="E34" s="20"/>
      <c r="F34" s="20"/>
      <c r="G34" s="20"/>
    </row>
    <row r="35" spans="1:7" ht="15" customHeight="1">
      <c r="A35" s="20"/>
      <c r="B35" s="20"/>
      <c r="C35" s="20"/>
      <c r="D35" s="20"/>
      <c r="E35" s="20"/>
      <c r="F35" s="20"/>
      <c r="G35" s="20"/>
    </row>
    <row r="36" spans="1:7" ht="15" customHeight="1">
      <c r="A36" s="20"/>
      <c r="B36" s="20"/>
      <c r="C36" s="20"/>
      <c r="D36" s="20"/>
      <c r="E36" s="20"/>
      <c r="F36" s="20"/>
      <c r="G36" s="20"/>
    </row>
    <row r="37" spans="1:7" ht="15" customHeight="1">
      <c r="A37" s="20"/>
      <c r="B37" s="20"/>
      <c r="C37" s="20"/>
      <c r="D37" s="20"/>
      <c r="E37" s="20"/>
      <c r="F37" s="20"/>
      <c r="G37" s="20"/>
    </row>
    <row r="38" spans="1:7" ht="15" customHeight="1">
      <c r="A38" s="20"/>
      <c r="B38" s="20"/>
      <c r="C38" s="20"/>
      <c r="D38" s="20"/>
      <c r="E38" s="20"/>
      <c r="F38" s="20"/>
      <c r="G38" s="20"/>
    </row>
    <row r="39" spans="1:7" ht="15" customHeight="1">
      <c r="A39" s="20"/>
      <c r="B39" s="20"/>
      <c r="C39" s="20"/>
      <c r="D39" s="20"/>
      <c r="E39" s="20"/>
      <c r="F39" s="20"/>
      <c r="G39" s="20"/>
    </row>
    <row r="40" spans="1:7" ht="15" customHeight="1">
      <c r="A40" s="20"/>
      <c r="B40" s="20"/>
      <c r="C40" s="20"/>
      <c r="D40" s="20"/>
      <c r="E40" s="20"/>
      <c r="F40" s="20"/>
      <c r="G40" s="20"/>
    </row>
    <row r="41" spans="1:7" ht="15" customHeight="1">
      <c r="A41" s="20"/>
      <c r="B41" s="20"/>
      <c r="C41" s="20"/>
      <c r="D41" s="20"/>
      <c r="E41" s="20"/>
      <c r="F41" s="20"/>
      <c r="G41" s="20"/>
    </row>
    <row r="42" spans="1:7" ht="15" customHeight="1"/>
    <row r="43" spans="1:7" ht="15" customHeight="1"/>
    <row r="44" spans="1:7" ht="15" customHeight="1"/>
    <row r="45" spans="1:7" ht="15" customHeight="1"/>
    <row r="46" spans="1:7" ht="15" customHeight="1"/>
    <row r="47" spans="1:7" ht="15" customHeight="1"/>
    <row r="48" spans="1:7" ht="15" customHeight="1"/>
    <row r="49" spans="1:7" ht="15" customHeight="1"/>
    <row r="50" spans="1:7" ht="15" customHeight="1"/>
    <row r="51" spans="1:7" ht="15" customHeight="1"/>
    <row r="52" spans="1:7" ht="15" customHeight="1"/>
    <row r="53" spans="1:7" ht="15" customHeight="1"/>
    <row r="54" spans="1:7" ht="15" customHeight="1"/>
    <row r="55" spans="1:7" ht="15" customHeight="1"/>
    <row r="56" spans="1:7" ht="15" customHeight="1"/>
    <row r="57" spans="1:7" ht="15" customHeight="1"/>
    <row r="58" spans="1:7" ht="15" customHeight="1"/>
    <row r="59" spans="1:7" ht="15" customHeight="1">
      <c r="A59" s="9"/>
      <c r="B59" s="10"/>
      <c r="C59" s="10"/>
      <c r="D59" s="10"/>
      <c r="E59" s="10"/>
      <c r="F59" s="10"/>
      <c r="G59" s="10"/>
    </row>
    <row r="60" spans="1:7" ht="15" customHeight="1"/>
    <row r="61" spans="1:7" ht="15" customHeight="1"/>
    <row r="62" spans="1:7" ht="15" customHeight="1"/>
    <row r="63" spans="1:7" ht="15" customHeight="1"/>
    <row r="64" spans="1: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sheetData>
  <mergeCells count="3">
    <mergeCell ref="B4:D4"/>
    <mergeCell ref="E4:G4"/>
    <mergeCell ref="A4:A5"/>
  </mergeCells>
  <phoneticPr fontId="0" type="noConversion"/>
  <pageMargins left="0.39370078740157483" right="0.39370078740157483" top="0.70866141732283472" bottom="7.874015748031496E-2" header="0.51181102362204722" footer="0.11811023622047245"/>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2EBA9-0DBC-4A48-A3ED-BA1943A0A496}">
  <sheetPr>
    <pageSetUpPr fitToPage="1"/>
  </sheetPr>
  <dimension ref="A1:G29"/>
  <sheetViews>
    <sheetView zoomScale="80" zoomScaleNormal="80" workbookViewId="0">
      <selection activeCell="I37" sqref="I37"/>
    </sheetView>
  </sheetViews>
  <sheetFormatPr baseColWidth="10" defaultRowHeight="12.75"/>
  <cols>
    <col min="1" max="1" width="45.5703125" customWidth="1"/>
    <col min="5" max="6" width="12.7109375" customWidth="1"/>
  </cols>
  <sheetData>
    <row r="1" spans="1:7" ht="18">
      <c r="A1" s="163" t="s">
        <v>228</v>
      </c>
      <c r="B1" s="92"/>
      <c r="C1" s="92"/>
      <c r="D1" s="92"/>
      <c r="E1" s="92"/>
      <c r="F1" s="92"/>
      <c r="G1" s="92"/>
    </row>
    <row r="2" spans="1:7" ht="15.75">
      <c r="A2" s="165"/>
      <c r="B2" s="107"/>
      <c r="C2" s="107"/>
      <c r="D2" s="107"/>
      <c r="E2" s="107"/>
      <c r="F2" s="107"/>
      <c r="G2" s="107"/>
    </row>
    <row r="3" spans="1:7" ht="15.75" customHeight="1">
      <c r="A3" s="276" t="s">
        <v>234</v>
      </c>
      <c r="B3" s="273" t="s">
        <v>27</v>
      </c>
      <c r="C3" s="271"/>
      <c r="D3" s="272"/>
      <c r="E3" s="273" t="s">
        <v>0</v>
      </c>
      <c r="F3" s="271"/>
      <c r="G3" s="272"/>
    </row>
    <row r="4" spans="1:7" ht="15.75">
      <c r="A4" s="277"/>
      <c r="B4" s="140" t="s">
        <v>256</v>
      </c>
      <c r="C4" s="141" t="s">
        <v>258</v>
      </c>
      <c r="D4" s="141" t="s">
        <v>30</v>
      </c>
      <c r="E4" s="140" t="s">
        <v>256</v>
      </c>
      <c r="F4" s="141" t="s">
        <v>258</v>
      </c>
      <c r="G4" s="225" t="s">
        <v>30</v>
      </c>
    </row>
    <row r="5" spans="1:7" ht="15" customHeight="1">
      <c r="A5" s="166"/>
      <c r="B5" s="166"/>
      <c r="C5" s="166"/>
      <c r="D5" s="177"/>
      <c r="E5" s="166"/>
      <c r="F5" s="166"/>
      <c r="G5" s="166"/>
    </row>
    <row r="6" spans="1:7" ht="15" customHeight="1">
      <c r="A6" s="35" t="s">
        <v>23</v>
      </c>
    </row>
    <row r="7" spans="1:7" ht="15" customHeight="1">
      <c r="A7" s="35"/>
      <c r="B7" s="184"/>
      <c r="C7" s="184"/>
      <c r="D7" s="185"/>
      <c r="E7" s="184"/>
      <c r="F7" s="184"/>
      <c r="G7" s="185"/>
    </row>
    <row r="8" spans="1:7" ht="15" customHeight="1">
      <c r="A8" s="183" t="s">
        <v>31</v>
      </c>
      <c r="B8" s="184">
        <v>177563</v>
      </c>
      <c r="C8" s="184">
        <v>185354</v>
      </c>
      <c r="D8" s="185">
        <v>4.3877384364986005E-2</v>
      </c>
      <c r="E8" s="184">
        <v>504448</v>
      </c>
      <c r="F8" s="184">
        <v>528077</v>
      </c>
      <c r="G8" s="185">
        <v>4.6841299797005798E-2</v>
      </c>
    </row>
    <row r="9" spans="1:7" ht="15" customHeight="1">
      <c r="A9" s="178" t="s">
        <v>235</v>
      </c>
      <c r="B9" s="179">
        <v>115969</v>
      </c>
      <c r="C9" s="179">
        <v>117862</v>
      </c>
      <c r="D9" s="180">
        <v>1.6323327785873865E-2</v>
      </c>
      <c r="E9" s="179">
        <v>320689</v>
      </c>
      <c r="F9" s="179">
        <v>325205</v>
      </c>
      <c r="G9" s="180">
        <v>1.4082179307678189E-2</v>
      </c>
    </row>
    <row r="10" spans="1:7" ht="15" customHeight="1">
      <c r="A10" s="178" t="s">
        <v>236</v>
      </c>
      <c r="B10" s="179">
        <v>24280</v>
      </c>
      <c r="C10" s="179">
        <v>29305</v>
      </c>
      <c r="D10" s="180">
        <v>0.20696046128500822</v>
      </c>
      <c r="E10" s="179">
        <v>67592</v>
      </c>
      <c r="F10" s="179">
        <v>85088</v>
      </c>
      <c r="G10" s="180">
        <v>0.25884720085217183</v>
      </c>
    </row>
    <row r="11" spans="1:7" ht="15" customHeight="1">
      <c r="A11" s="178" t="s">
        <v>237</v>
      </c>
      <c r="B11" s="179">
        <v>37314</v>
      </c>
      <c r="C11" s="179">
        <v>38187</v>
      </c>
      <c r="D11" s="180">
        <v>2.3396044380125325E-2</v>
      </c>
      <c r="E11" s="179">
        <v>116167</v>
      </c>
      <c r="F11" s="179">
        <v>117784</v>
      </c>
      <c r="G11" s="180">
        <v>1.391961572563627E-2</v>
      </c>
    </row>
    <row r="12" spans="1:7" ht="15" customHeight="1">
      <c r="A12" s="194"/>
      <c r="B12" s="195"/>
      <c r="C12" s="195"/>
      <c r="D12" s="196"/>
      <c r="E12" s="195"/>
      <c r="F12" s="195"/>
      <c r="G12" s="196"/>
    </row>
    <row r="13" spans="1:7" ht="15" customHeight="1">
      <c r="A13" s="194"/>
      <c r="B13" s="195"/>
      <c r="C13" s="195"/>
      <c r="D13" s="196"/>
      <c r="E13" s="195"/>
      <c r="F13" s="195"/>
      <c r="G13" s="196"/>
    </row>
    <row r="14" spans="1:7" ht="15" customHeight="1">
      <c r="A14" s="93" t="s">
        <v>1</v>
      </c>
    </row>
    <row r="15" spans="1:7" ht="15" customHeight="1">
      <c r="A15" s="93" t="s">
        <v>264</v>
      </c>
    </row>
    <row r="16" spans="1:7" ht="15" customHeight="1">
      <c r="A16" s="93"/>
      <c r="B16" s="184"/>
      <c r="C16" s="184"/>
      <c r="D16" s="185"/>
      <c r="E16" s="184"/>
      <c r="F16" s="184"/>
      <c r="G16" s="185"/>
    </row>
    <row r="17" spans="1:7" ht="15" customHeight="1">
      <c r="A17" s="183" t="s">
        <v>31</v>
      </c>
      <c r="B17" s="184">
        <v>862685</v>
      </c>
      <c r="C17" s="184">
        <v>888891</v>
      </c>
      <c r="D17" s="185">
        <v>3.0377252415423994E-2</v>
      </c>
      <c r="E17" s="184">
        <v>2408606</v>
      </c>
      <c r="F17" s="184">
        <v>2466599</v>
      </c>
      <c r="G17" s="185">
        <v>2.4077412411992682E-2</v>
      </c>
    </row>
    <row r="18" spans="1:7" ht="15" customHeight="1">
      <c r="A18" s="178" t="s">
        <v>235</v>
      </c>
      <c r="B18" s="179">
        <v>523682</v>
      </c>
      <c r="C18" s="179">
        <v>540051</v>
      </c>
      <c r="D18" s="180">
        <v>3.1257518875959178E-2</v>
      </c>
      <c r="E18" s="179">
        <v>1389803</v>
      </c>
      <c r="F18" s="179">
        <v>1429347</v>
      </c>
      <c r="G18" s="180">
        <v>2.845295340418752E-2</v>
      </c>
    </row>
    <row r="19" spans="1:7" ht="15" customHeight="1">
      <c r="A19" s="178" t="s">
        <v>236</v>
      </c>
      <c r="B19" s="179">
        <v>124965</v>
      </c>
      <c r="C19" s="179">
        <v>130900</v>
      </c>
      <c r="D19" s="180">
        <v>4.7493298123474581E-2</v>
      </c>
      <c r="E19" s="179">
        <v>351666</v>
      </c>
      <c r="F19" s="179">
        <v>372677</v>
      </c>
      <c r="G19" s="180">
        <v>5.9747032695796509E-2</v>
      </c>
    </row>
    <row r="20" spans="1:7" ht="15" customHeight="1">
      <c r="A20" s="178" t="s">
        <v>237</v>
      </c>
      <c r="B20" s="179">
        <v>214038</v>
      </c>
      <c r="C20" s="179">
        <v>217940</v>
      </c>
      <c r="D20" s="180">
        <v>1.8230407684616701E-2</v>
      </c>
      <c r="E20" s="179">
        <v>667137</v>
      </c>
      <c r="F20" s="179">
        <v>664575</v>
      </c>
      <c r="G20" s="180">
        <v>-3.840290674928859E-3</v>
      </c>
    </row>
    <row r="21" spans="1:7" ht="15" customHeight="1">
      <c r="A21" s="194"/>
      <c r="B21" s="195"/>
      <c r="C21" s="195"/>
      <c r="D21" s="196"/>
      <c r="E21" s="195"/>
      <c r="F21" s="195"/>
      <c r="G21" s="196"/>
    </row>
    <row r="22" spans="1:7" ht="15" customHeight="1"/>
    <row r="23" spans="1:7" ht="15" customHeight="1">
      <c r="A23" s="93" t="s">
        <v>177</v>
      </c>
      <c r="B23" s="201"/>
      <c r="C23" s="201"/>
      <c r="D23" s="201"/>
      <c r="E23" s="201"/>
      <c r="F23" s="201"/>
      <c r="G23" s="201"/>
    </row>
    <row r="24" spans="1:7" ht="15" customHeight="1">
      <c r="A24" s="197" t="s">
        <v>265</v>
      </c>
    </row>
    <row r="25" spans="1:7" ht="15" customHeight="1">
      <c r="A25" s="197"/>
      <c r="B25" s="184"/>
      <c r="C25" s="184"/>
      <c r="D25" s="185"/>
      <c r="E25" s="184"/>
      <c r="F25" s="184"/>
      <c r="G25" s="185"/>
    </row>
    <row r="26" spans="1:7" ht="15" customHeight="1">
      <c r="A26" s="183" t="s">
        <v>31</v>
      </c>
      <c r="B26" s="184">
        <v>596340</v>
      </c>
      <c r="C26" s="184">
        <v>614284</v>
      </c>
      <c r="D26" s="185">
        <v>3.009021699030745E-2</v>
      </c>
      <c r="E26" s="184">
        <v>1700408</v>
      </c>
      <c r="F26" s="184">
        <v>1748220</v>
      </c>
      <c r="G26" s="185">
        <v>2.8117957572535435E-2</v>
      </c>
    </row>
    <row r="27" spans="1:7" ht="15" customHeight="1">
      <c r="A27" s="178" t="s">
        <v>235</v>
      </c>
      <c r="B27" s="179">
        <v>401723</v>
      </c>
      <c r="C27" s="179">
        <v>411535</v>
      </c>
      <c r="D27" s="180">
        <v>2.4424790216143855E-2</v>
      </c>
      <c r="E27" s="179">
        <v>1114877</v>
      </c>
      <c r="F27" s="179">
        <v>1138506</v>
      </c>
      <c r="G27" s="180">
        <v>2.1194266273319773E-2</v>
      </c>
    </row>
    <row r="28" spans="1:7" ht="15">
      <c r="A28" s="178" t="s">
        <v>236</v>
      </c>
      <c r="B28" s="179">
        <v>73761</v>
      </c>
      <c r="C28" s="179">
        <v>80544</v>
      </c>
      <c r="D28" s="180">
        <v>9.1959165412616395E-2</v>
      </c>
      <c r="E28" s="179">
        <v>206749</v>
      </c>
      <c r="F28" s="179">
        <v>232181</v>
      </c>
      <c r="G28" s="180">
        <v>0.12300905929411998</v>
      </c>
    </row>
    <row r="29" spans="1:7" ht="15">
      <c r="A29" s="178" t="s">
        <v>237</v>
      </c>
      <c r="B29" s="179">
        <v>120856</v>
      </c>
      <c r="C29" s="179">
        <v>122205</v>
      </c>
      <c r="D29" s="180">
        <v>1.1162044085523348E-2</v>
      </c>
      <c r="E29" s="179">
        <v>378782</v>
      </c>
      <c r="F29" s="179">
        <v>377533</v>
      </c>
      <c r="G29" s="180">
        <v>-3.2974111758214963E-3</v>
      </c>
    </row>
  </sheetData>
  <mergeCells count="3">
    <mergeCell ref="A3:A4"/>
    <mergeCell ref="B3:D3"/>
    <mergeCell ref="E3:G3"/>
  </mergeCells>
  <pageMargins left="0.70866141732283472" right="0.70866141732283472" top="0.78740157480314965" bottom="0.78740157480314965" header="0.31496062992125984" footer="0.31496062992125984"/>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pageSetUpPr fitToPage="1"/>
  </sheetPr>
  <dimension ref="A1:J174"/>
  <sheetViews>
    <sheetView zoomScale="80" zoomScaleNormal="80" workbookViewId="0">
      <selection activeCell="J42" sqref="J42"/>
    </sheetView>
  </sheetViews>
  <sheetFormatPr baseColWidth="10" defaultColWidth="11.7109375" defaultRowHeight="15"/>
  <cols>
    <col min="1" max="1" width="33.42578125" style="175" customWidth="1"/>
    <col min="2" max="7" width="13.7109375" style="1" customWidth="1"/>
    <col min="11" max="16384" width="11.7109375" style="1"/>
  </cols>
  <sheetData>
    <row r="1" spans="1:7" ht="17.45" customHeight="1">
      <c r="A1" s="163" t="s">
        <v>64</v>
      </c>
      <c r="B1" s="106"/>
      <c r="C1" s="106"/>
      <c r="D1" s="106"/>
      <c r="E1" s="106"/>
      <c r="F1" s="106"/>
      <c r="G1" s="106"/>
    </row>
    <row r="2" spans="1:7" ht="15" customHeight="1">
      <c r="A2" s="93" t="s">
        <v>266</v>
      </c>
      <c r="B2" s="107"/>
      <c r="C2" s="107"/>
      <c r="D2" s="107"/>
      <c r="E2" s="107"/>
      <c r="F2" s="107"/>
      <c r="G2" s="107"/>
    </row>
    <row r="3" spans="1:7" ht="8.4499999999999993" customHeight="1">
      <c r="A3" s="165"/>
      <c r="B3" s="107"/>
      <c r="C3" s="107"/>
      <c r="D3" s="107"/>
      <c r="E3" s="107"/>
      <c r="F3" s="107"/>
      <c r="G3" s="107"/>
    </row>
    <row r="4" spans="1:7" ht="15" customHeight="1">
      <c r="A4" s="278" t="s">
        <v>118</v>
      </c>
      <c r="B4" s="281" t="s">
        <v>27</v>
      </c>
      <c r="C4" s="282"/>
      <c r="D4" s="283"/>
      <c r="E4" s="281" t="s">
        <v>0</v>
      </c>
      <c r="F4" s="282"/>
      <c r="G4" s="283"/>
    </row>
    <row r="5" spans="1:7" ht="15" customHeight="1">
      <c r="A5" s="279"/>
      <c r="B5" s="284"/>
      <c r="C5" s="285"/>
      <c r="D5" s="286"/>
      <c r="E5" s="284"/>
      <c r="F5" s="285"/>
      <c r="G5" s="286"/>
    </row>
    <row r="6" spans="1:7" ht="15" customHeight="1">
      <c r="A6" s="280"/>
      <c r="B6" s="111" t="s">
        <v>2</v>
      </c>
      <c r="C6" s="111" t="s">
        <v>3</v>
      </c>
      <c r="D6" s="111" t="s">
        <v>131</v>
      </c>
      <c r="E6" s="111" t="s">
        <v>2</v>
      </c>
      <c r="F6" s="111" t="s">
        <v>3</v>
      </c>
      <c r="G6" s="111" t="s">
        <v>131</v>
      </c>
    </row>
    <row r="7" spans="1:7" ht="15" customHeight="1"/>
    <row r="8" spans="1:7" ht="15" customHeight="1">
      <c r="A8" s="165" t="s">
        <v>31</v>
      </c>
      <c r="B8" s="75">
        <v>686183</v>
      </c>
      <c r="C8" s="75">
        <v>202708</v>
      </c>
      <c r="D8" s="75">
        <v>888891</v>
      </c>
      <c r="E8" s="75">
        <v>1873505</v>
      </c>
      <c r="F8" s="75">
        <v>593094</v>
      </c>
      <c r="G8" s="75">
        <v>2466599</v>
      </c>
    </row>
    <row r="9" spans="1:7" ht="15" customHeight="1">
      <c r="A9" s="207" t="s">
        <v>116</v>
      </c>
      <c r="B9" s="71">
        <v>20160</v>
      </c>
      <c r="C9" s="71">
        <v>6332</v>
      </c>
      <c r="D9" s="71">
        <v>26492</v>
      </c>
      <c r="E9" s="71">
        <v>31937</v>
      </c>
      <c r="F9" s="71">
        <v>18281</v>
      </c>
      <c r="G9" s="71">
        <v>50218</v>
      </c>
    </row>
    <row r="10" spans="1:7" ht="15" customHeight="1">
      <c r="A10" s="207" t="s">
        <v>117</v>
      </c>
      <c r="B10" s="71">
        <v>36109</v>
      </c>
      <c r="C10" s="71">
        <v>8150</v>
      </c>
      <c r="D10" s="71">
        <v>44259</v>
      </c>
      <c r="E10" s="71">
        <v>95271</v>
      </c>
      <c r="F10" s="71">
        <v>24507</v>
      </c>
      <c r="G10" s="71">
        <v>119778</v>
      </c>
    </row>
    <row r="11" spans="1:7" ht="15" customHeight="1">
      <c r="A11" s="207" t="s">
        <v>213</v>
      </c>
      <c r="B11" s="71">
        <v>51971</v>
      </c>
      <c r="C11" s="71">
        <v>19041</v>
      </c>
      <c r="D11" s="71">
        <v>71012</v>
      </c>
      <c r="E11" s="71">
        <v>113668</v>
      </c>
      <c r="F11" s="71">
        <v>62811</v>
      </c>
      <c r="G11" s="71">
        <v>176479</v>
      </c>
    </row>
    <row r="12" spans="1:7" ht="15" customHeight="1">
      <c r="A12" s="207" t="s">
        <v>36</v>
      </c>
      <c r="B12" s="71">
        <v>71240</v>
      </c>
      <c r="C12" s="71">
        <v>5434</v>
      </c>
      <c r="D12" s="71">
        <v>76674</v>
      </c>
      <c r="E12" s="71">
        <v>175251</v>
      </c>
      <c r="F12" s="71">
        <v>18747</v>
      </c>
      <c r="G12" s="71">
        <v>193998</v>
      </c>
    </row>
    <row r="13" spans="1:7" ht="15" customHeight="1">
      <c r="A13" s="207" t="s">
        <v>37</v>
      </c>
      <c r="B13" s="71">
        <v>32395</v>
      </c>
      <c r="C13" s="71">
        <v>5089</v>
      </c>
      <c r="D13" s="71">
        <v>37484</v>
      </c>
      <c r="E13" s="71">
        <v>73790</v>
      </c>
      <c r="F13" s="71">
        <v>15011</v>
      </c>
      <c r="G13" s="71">
        <v>88801</v>
      </c>
    </row>
    <row r="14" spans="1:7" ht="15" customHeight="1">
      <c r="A14" s="207" t="s">
        <v>86</v>
      </c>
      <c r="B14" s="71">
        <v>11913</v>
      </c>
      <c r="C14" s="71">
        <v>2006</v>
      </c>
      <c r="D14" s="71">
        <v>13919</v>
      </c>
      <c r="E14" s="71">
        <v>86066</v>
      </c>
      <c r="F14" s="71">
        <v>5245</v>
      </c>
      <c r="G14" s="71">
        <v>91311</v>
      </c>
    </row>
    <row r="15" spans="1:7" ht="15" customHeight="1">
      <c r="A15" s="207" t="s">
        <v>196</v>
      </c>
      <c r="B15" s="71">
        <v>266483</v>
      </c>
      <c r="C15" s="71">
        <v>138327</v>
      </c>
      <c r="D15" s="71">
        <v>404810</v>
      </c>
      <c r="E15" s="71">
        <v>703751</v>
      </c>
      <c r="F15" s="71">
        <v>393677</v>
      </c>
      <c r="G15" s="71">
        <v>1097428</v>
      </c>
    </row>
    <row r="16" spans="1:7" ht="15" customHeight="1">
      <c r="A16" s="207" t="s">
        <v>91</v>
      </c>
      <c r="B16" s="71">
        <v>101823</v>
      </c>
      <c r="C16" s="71">
        <v>8636</v>
      </c>
      <c r="D16" s="71">
        <v>110459</v>
      </c>
      <c r="E16" s="71">
        <v>241259</v>
      </c>
      <c r="F16" s="71">
        <v>25551</v>
      </c>
      <c r="G16" s="71">
        <v>266810</v>
      </c>
    </row>
    <row r="17" spans="1:7" ht="15" customHeight="1">
      <c r="A17" s="207" t="s">
        <v>35</v>
      </c>
      <c r="B17" s="71">
        <v>94089</v>
      </c>
      <c r="C17" s="71">
        <v>9693</v>
      </c>
      <c r="D17" s="71">
        <v>103782</v>
      </c>
      <c r="E17" s="71">
        <v>352512</v>
      </c>
      <c r="F17" s="71">
        <v>29264</v>
      </c>
      <c r="G17" s="71">
        <v>381776</v>
      </c>
    </row>
    <row r="18" spans="1:7" ht="15" customHeight="1"/>
    <row r="19" spans="1:7" ht="15" customHeight="1">
      <c r="A19" s="165" t="s">
        <v>32</v>
      </c>
      <c r="B19" s="75">
        <v>369225</v>
      </c>
      <c r="C19" s="75">
        <v>170826</v>
      </c>
      <c r="D19" s="75">
        <v>540051</v>
      </c>
      <c r="E19" s="75">
        <v>932540</v>
      </c>
      <c r="F19" s="75">
        <v>496807</v>
      </c>
      <c r="G19" s="75">
        <v>1429347</v>
      </c>
    </row>
    <row r="20" spans="1:7" ht="15" customHeight="1">
      <c r="A20" s="169" t="s">
        <v>108</v>
      </c>
      <c r="B20" s="3">
        <v>26062</v>
      </c>
      <c r="C20" s="3">
        <v>2896</v>
      </c>
      <c r="D20" s="3">
        <v>28958</v>
      </c>
      <c r="E20" s="3">
        <v>40477</v>
      </c>
      <c r="F20" s="3">
        <v>5981</v>
      </c>
      <c r="G20" s="3">
        <v>46458</v>
      </c>
    </row>
    <row r="21" spans="1:7" ht="15" customHeight="1">
      <c r="A21" s="169" t="s">
        <v>66</v>
      </c>
      <c r="B21" s="3">
        <v>2502</v>
      </c>
      <c r="C21" s="3">
        <v>782</v>
      </c>
      <c r="D21" s="3">
        <v>3284</v>
      </c>
      <c r="E21" s="3">
        <v>6403</v>
      </c>
      <c r="F21" s="3">
        <v>4174</v>
      </c>
      <c r="G21" s="3">
        <v>10577</v>
      </c>
    </row>
    <row r="22" spans="1:7" ht="15" customHeight="1">
      <c r="A22" s="169" t="s">
        <v>214</v>
      </c>
      <c r="B22" s="3">
        <v>3165</v>
      </c>
      <c r="C22" s="3">
        <v>1919</v>
      </c>
      <c r="D22" s="3">
        <v>5084</v>
      </c>
      <c r="E22" s="3">
        <v>8055</v>
      </c>
      <c r="F22" s="3">
        <v>5603</v>
      </c>
      <c r="G22" s="3">
        <v>13658</v>
      </c>
    </row>
    <row r="23" spans="1:7" ht="15" customHeight="1">
      <c r="A23" s="169" t="s">
        <v>67</v>
      </c>
      <c r="B23" s="3">
        <v>721</v>
      </c>
      <c r="C23" s="3">
        <v>1133</v>
      </c>
      <c r="D23" s="3">
        <v>1854</v>
      </c>
      <c r="E23" s="3">
        <v>2370</v>
      </c>
      <c r="F23" s="3">
        <v>2027</v>
      </c>
      <c r="G23" s="3">
        <v>4397</v>
      </c>
    </row>
    <row r="24" spans="1:7" ht="15" customHeight="1">
      <c r="A24" s="169" t="s">
        <v>68</v>
      </c>
      <c r="B24" s="3">
        <v>1922</v>
      </c>
      <c r="C24" s="3">
        <v>1721</v>
      </c>
      <c r="D24" s="3">
        <v>3643</v>
      </c>
      <c r="E24" s="3">
        <v>4177</v>
      </c>
      <c r="F24" s="3">
        <v>6208</v>
      </c>
      <c r="G24" s="3">
        <v>10385</v>
      </c>
    </row>
    <row r="25" spans="1:7" ht="15" customHeight="1">
      <c r="A25" s="169" t="s">
        <v>69</v>
      </c>
      <c r="B25" s="3">
        <v>20160</v>
      </c>
      <c r="C25" s="3">
        <v>6332</v>
      </c>
      <c r="D25" s="3">
        <v>26492</v>
      </c>
      <c r="E25" s="3">
        <v>31937</v>
      </c>
      <c r="F25" s="3">
        <v>18281</v>
      </c>
      <c r="G25" s="3">
        <v>50218</v>
      </c>
    </row>
    <row r="26" spans="1:7" ht="15" customHeight="1">
      <c r="A26" s="169" t="s">
        <v>70</v>
      </c>
      <c r="B26" s="3">
        <v>37236</v>
      </c>
      <c r="C26" s="3">
        <v>4983</v>
      </c>
      <c r="D26" s="3">
        <v>42219</v>
      </c>
      <c r="E26" s="3">
        <v>71557</v>
      </c>
      <c r="F26" s="3">
        <v>12542</v>
      </c>
      <c r="G26" s="3">
        <v>84099</v>
      </c>
    </row>
    <row r="27" spans="1:7" ht="15" customHeight="1">
      <c r="A27" s="169" t="s">
        <v>71</v>
      </c>
      <c r="B27" s="3">
        <v>7710</v>
      </c>
      <c r="C27" s="3">
        <v>3072</v>
      </c>
      <c r="D27" s="3">
        <v>10782</v>
      </c>
      <c r="E27" s="3">
        <v>14607</v>
      </c>
      <c r="F27" s="3">
        <v>7445</v>
      </c>
      <c r="G27" s="3">
        <v>22052</v>
      </c>
    </row>
    <row r="28" spans="1:7" ht="15" customHeight="1">
      <c r="A28" s="169" t="s">
        <v>190</v>
      </c>
      <c r="B28" s="3">
        <v>1822</v>
      </c>
      <c r="C28" s="3">
        <v>487</v>
      </c>
      <c r="D28" s="3">
        <v>2309</v>
      </c>
      <c r="E28" s="3">
        <v>3551</v>
      </c>
      <c r="F28" s="3">
        <v>1191</v>
      </c>
      <c r="G28" s="3">
        <v>4742</v>
      </c>
    </row>
    <row r="29" spans="1:7" ht="15" customHeight="1">
      <c r="A29" s="169" t="s">
        <v>72</v>
      </c>
      <c r="B29" s="3">
        <v>22773</v>
      </c>
      <c r="C29" s="3">
        <v>6014</v>
      </c>
      <c r="D29" s="3">
        <v>28787</v>
      </c>
      <c r="E29" s="3">
        <v>57502</v>
      </c>
      <c r="F29" s="3">
        <v>28518</v>
      </c>
      <c r="G29" s="3">
        <v>86020</v>
      </c>
    </row>
    <row r="30" spans="1:7" ht="15" customHeight="1">
      <c r="A30" s="169" t="s">
        <v>73</v>
      </c>
      <c r="B30" s="65">
        <v>8590</v>
      </c>
      <c r="C30" s="65">
        <v>2489</v>
      </c>
      <c r="D30" s="65">
        <v>11079</v>
      </c>
      <c r="E30" s="65">
        <v>18847</v>
      </c>
      <c r="F30" s="65">
        <v>7321</v>
      </c>
      <c r="G30" s="65">
        <v>26168</v>
      </c>
    </row>
    <row r="31" spans="1:7" ht="15" customHeight="1">
      <c r="A31" s="169" t="s">
        <v>127</v>
      </c>
      <c r="B31" s="88">
        <v>1350</v>
      </c>
      <c r="C31" s="88">
        <v>331</v>
      </c>
      <c r="D31" s="88">
        <v>1681</v>
      </c>
      <c r="E31" s="88">
        <v>24229</v>
      </c>
      <c r="F31" s="88">
        <v>1170</v>
      </c>
      <c r="G31" s="88">
        <v>25399</v>
      </c>
    </row>
    <row r="32" spans="1:7" ht="15" customHeight="1">
      <c r="A32" s="169" t="s">
        <v>220</v>
      </c>
      <c r="B32" s="67">
        <v>1772</v>
      </c>
      <c r="C32" s="67">
        <v>910</v>
      </c>
      <c r="D32" s="67">
        <v>2682</v>
      </c>
      <c r="E32" s="67">
        <v>2963</v>
      </c>
      <c r="F32" s="67">
        <v>3043</v>
      </c>
      <c r="G32" s="67">
        <v>6006</v>
      </c>
    </row>
    <row r="33" spans="1:7" ht="15" customHeight="1">
      <c r="A33" s="169" t="s">
        <v>74</v>
      </c>
      <c r="B33" s="3">
        <v>1792</v>
      </c>
      <c r="C33" s="3">
        <v>332</v>
      </c>
      <c r="D33" s="3">
        <v>2124</v>
      </c>
      <c r="E33" s="3">
        <v>8293</v>
      </c>
      <c r="F33" s="3">
        <v>2941</v>
      </c>
      <c r="G33" s="3">
        <v>11234</v>
      </c>
    </row>
    <row r="34" spans="1:7" ht="15" customHeight="1">
      <c r="A34" s="169" t="s">
        <v>195</v>
      </c>
      <c r="B34" s="3">
        <v>23835</v>
      </c>
      <c r="C34" s="3">
        <v>7030</v>
      </c>
      <c r="D34" s="3">
        <v>30865</v>
      </c>
      <c r="E34" s="3">
        <v>53144</v>
      </c>
      <c r="F34" s="3">
        <v>26990</v>
      </c>
      <c r="G34" s="3">
        <v>80134</v>
      </c>
    </row>
    <row r="35" spans="1:7" ht="15" customHeight="1">
      <c r="A35" s="169" t="s">
        <v>196</v>
      </c>
      <c r="B35" s="3">
        <v>11737</v>
      </c>
      <c r="C35" s="3">
        <v>7585</v>
      </c>
      <c r="D35" s="3">
        <v>19322</v>
      </c>
      <c r="E35" s="3">
        <v>23604</v>
      </c>
      <c r="F35" s="3">
        <v>21110</v>
      </c>
      <c r="G35" s="3">
        <v>44714</v>
      </c>
    </row>
    <row r="36" spans="1:7" ht="15" customHeight="1">
      <c r="A36" s="169" t="s">
        <v>77</v>
      </c>
      <c r="B36" s="3">
        <v>20411</v>
      </c>
      <c r="C36" s="3">
        <v>16177</v>
      </c>
      <c r="D36" s="3">
        <v>36588</v>
      </c>
      <c r="E36" s="3">
        <v>81154</v>
      </c>
      <c r="F36" s="3">
        <v>57911</v>
      </c>
      <c r="G36" s="3">
        <v>139065</v>
      </c>
    </row>
    <row r="37" spans="1:7" ht="15" customHeight="1">
      <c r="A37" s="169" t="s">
        <v>197</v>
      </c>
      <c r="B37" s="85">
        <v>3709</v>
      </c>
      <c r="C37" s="85">
        <v>2185</v>
      </c>
      <c r="D37" s="85">
        <v>5894</v>
      </c>
      <c r="E37" s="85">
        <v>10359</v>
      </c>
      <c r="F37" s="85">
        <v>6957</v>
      </c>
      <c r="G37" s="85">
        <v>17316</v>
      </c>
    </row>
    <row r="38" spans="1:7" ht="15" customHeight="1">
      <c r="A38" s="169" t="s">
        <v>244</v>
      </c>
      <c r="B38" s="85">
        <v>1200</v>
      </c>
      <c r="C38" s="85">
        <v>406</v>
      </c>
      <c r="D38" s="85">
        <v>1606</v>
      </c>
      <c r="E38" s="85">
        <v>2105</v>
      </c>
      <c r="F38" s="85">
        <v>1043</v>
      </c>
      <c r="G38" s="85">
        <v>3148</v>
      </c>
    </row>
    <row r="39" spans="1:7" ht="15" customHeight="1">
      <c r="A39" s="169" t="s">
        <v>79</v>
      </c>
      <c r="B39" s="3">
        <v>6384</v>
      </c>
      <c r="C39" s="3">
        <v>9267</v>
      </c>
      <c r="D39" s="3">
        <v>15651</v>
      </c>
      <c r="E39" s="3">
        <v>16789</v>
      </c>
      <c r="F39" s="3">
        <v>52693</v>
      </c>
      <c r="G39" s="3">
        <v>69482</v>
      </c>
    </row>
    <row r="40" spans="1:7" ht="15" customHeight="1">
      <c r="A40" s="206" t="s">
        <v>126</v>
      </c>
      <c r="B40" s="3">
        <v>14852</v>
      </c>
      <c r="C40" s="3">
        <v>47038</v>
      </c>
      <c r="D40" s="3">
        <v>61890</v>
      </c>
      <c r="E40" s="3">
        <v>22553</v>
      </c>
      <c r="F40" s="3">
        <v>67884</v>
      </c>
      <c r="G40" s="3">
        <v>90437</v>
      </c>
    </row>
    <row r="41" spans="1:7" ht="15" customHeight="1">
      <c r="A41" s="169" t="s">
        <v>198</v>
      </c>
      <c r="B41" s="3">
        <v>86684</v>
      </c>
      <c r="C41" s="3">
        <v>27823</v>
      </c>
      <c r="D41" s="3">
        <v>114507</v>
      </c>
      <c r="E41" s="3">
        <v>247915</v>
      </c>
      <c r="F41" s="3">
        <v>96747</v>
      </c>
      <c r="G41" s="3">
        <v>344662</v>
      </c>
    </row>
    <row r="42" spans="1:7" ht="15" customHeight="1">
      <c r="A42" s="169" t="s">
        <v>199</v>
      </c>
      <c r="B42" s="3">
        <v>5905</v>
      </c>
      <c r="C42" s="3">
        <v>2884</v>
      </c>
      <c r="D42" s="3">
        <v>8789</v>
      </c>
      <c r="E42" s="3">
        <v>12703</v>
      </c>
      <c r="F42" s="3">
        <v>7531</v>
      </c>
      <c r="G42" s="3">
        <v>20234</v>
      </c>
    </row>
    <row r="43" spans="1:7" ht="15" customHeight="1">
      <c r="A43" s="169" t="s">
        <v>82</v>
      </c>
      <c r="B43" s="3">
        <v>36109</v>
      </c>
      <c r="C43" s="3">
        <v>8150</v>
      </c>
      <c r="D43" s="3">
        <v>44259</v>
      </c>
      <c r="E43" s="3">
        <v>95271</v>
      </c>
      <c r="F43" s="3">
        <v>24507</v>
      </c>
      <c r="G43" s="3">
        <v>119778</v>
      </c>
    </row>
    <row r="44" spans="1:7" ht="15" customHeight="1">
      <c r="A44" s="169" t="s">
        <v>200</v>
      </c>
      <c r="B44" s="147">
        <v>4851</v>
      </c>
      <c r="C44" s="147">
        <v>2175</v>
      </c>
      <c r="D44" s="147">
        <v>7026</v>
      </c>
      <c r="E44" s="147">
        <v>42654</v>
      </c>
      <c r="F44" s="147">
        <v>9298</v>
      </c>
      <c r="G44" s="147">
        <v>51952</v>
      </c>
    </row>
    <row r="45" spans="1:7" ht="15" customHeight="1">
      <c r="A45" s="169" t="s">
        <v>215</v>
      </c>
      <c r="B45" s="3">
        <v>2944</v>
      </c>
      <c r="C45" s="3">
        <v>455</v>
      </c>
      <c r="D45" s="3">
        <v>3399</v>
      </c>
      <c r="E45" s="3">
        <v>4806</v>
      </c>
      <c r="F45" s="3">
        <v>1144</v>
      </c>
      <c r="G45" s="3">
        <v>5950</v>
      </c>
    </row>
    <row r="46" spans="1:7" ht="15" customHeight="1">
      <c r="A46" s="169" t="s">
        <v>245</v>
      </c>
      <c r="B46" s="3">
        <v>386</v>
      </c>
      <c r="C46" s="3">
        <v>172</v>
      </c>
      <c r="D46" s="3">
        <v>558</v>
      </c>
      <c r="E46" s="3">
        <v>791</v>
      </c>
      <c r="F46" s="3">
        <v>666</v>
      </c>
      <c r="G46" s="3">
        <v>1457</v>
      </c>
    </row>
    <row r="47" spans="1:7" ht="15" customHeight="1">
      <c r="A47" s="169" t="s">
        <v>246</v>
      </c>
      <c r="B47" s="3">
        <v>338</v>
      </c>
      <c r="C47" s="3">
        <v>85</v>
      </c>
      <c r="D47" s="3">
        <v>423</v>
      </c>
      <c r="E47" s="3">
        <v>729</v>
      </c>
      <c r="F47" s="3">
        <v>255</v>
      </c>
      <c r="G47" s="3">
        <v>984</v>
      </c>
    </row>
    <row r="48" spans="1:7" ht="15" customHeight="1">
      <c r="A48" s="169" t="s">
        <v>201</v>
      </c>
      <c r="B48" s="71">
        <v>1635</v>
      </c>
      <c r="C48" s="71">
        <v>335</v>
      </c>
      <c r="D48" s="71">
        <v>1970</v>
      </c>
      <c r="E48" s="71">
        <v>2478</v>
      </c>
      <c r="F48" s="71">
        <v>1157</v>
      </c>
      <c r="G48" s="71">
        <v>3635</v>
      </c>
    </row>
    <row r="49" spans="1:7" ht="15" customHeight="1">
      <c r="A49" s="169" t="s">
        <v>202</v>
      </c>
      <c r="B49" s="84">
        <v>1306</v>
      </c>
      <c r="C49" s="84">
        <v>314</v>
      </c>
      <c r="D49" s="84">
        <v>1620</v>
      </c>
      <c r="E49" s="84">
        <v>2411</v>
      </c>
      <c r="F49" s="84">
        <v>722</v>
      </c>
      <c r="G49" s="84">
        <v>3133</v>
      </c>
    </row>
    <row r="50" spans="1:7" ht="15" customHeight="1">
      <c r="A50" s="209" t="s">
        <v>203</v>
      </c>
      <c r="B50" s="3">
        <v>8412</v>
      </c>
      <c r="C50" s="3">
        <v>4846</v>
      </c>
      <c r="D50" s="3">
        <v>13258</v>
      </c>
      <c r="E50" s="3">
        <v>15694</v>
      </c>
      <c r="F50" s="3">
        <v>12109</v>
      </c>
      <c r="G50" s="3">
        <v>27803</v>
      </c>
    </row>
    <row r="51" spans="1:7" ht="15" customHeight="1">
      <c r="A51" s="210" t="s">
        <v>204</v>
      </c>
      <c r="B51" s="3">
        <v>534</v>
      </c>
      <c r="C51" s="3">
        <v>388</v>
      </c>
      <c r="D51" s="3">
        <v>922</v>
      </c>
      <c r="E51" s="3">
        <v>1350</v>
      </c>
      <c r="F51" s="3">
        <v>1249</v>
      </c>
      <c r="G51" s="3">
        <v>2599</v>
      </c>
    </row>
    <row r="52" spans="1:7" ht="15" customHeight="1">
      <c r="A52" s="206" t="s">
        <v>121</v>
      </c>
      <c r="B52" s="84">
        <v>416</v>
      </c>
      <c r="C52" s="84">
        <v>110</v>
      </c>
      <c r="D52" s="84">
        <v>526</v>
      </c>
      <c r="E52" s="84">
        <v>1062</v>
      </c>
      <c r="F52" s="84">
        <v>389</v>
      </c>
      <c r="G52" s="84">
        <v>1451</v>
      </c>
    </row>
    <row r="53" spans="1:7" ht="15" customHeight="1"/>
    <row r="54" spans="1:7" ht="15" customHeight="1">
      <c r="A54" s="165" t="s">
        <v>33</v>
      </c>
      <c r="B54" s="75">
        <v>17411</v>
      </c>
      <c r="C54" s="75">
        <v>3030</v>
      </c>
      <c r="D54" s="75">
        <v>20441</v>
      </c>
      <c r="E54" s="75">
        <v>98153</v>
      </c>
      <c r="F54" s="75">
        <v>7714</v>
      </c>
      <c r="G54" s="75">
        <v>105867</v>
      </c>
    </row>
    <row r="55" spans="1:7" ht="15" customHeight="1">
      <c r="A55" s="169" t="s">
        <v>85</v>
      </c>
      <c r="B55" s="71">
        <v>5579</v>
      </c>
      <c r="C55" s="71">
        <v>577</v>
      </c>
      <c r="D55" s="71">
        <v>6156</v>
      </c>
      <c r="E55" s="71">
        <v>71515</v>
      </c>
      <c r="F55" s="71">
        <v>1251</v>
      </c>
      <c r="G55" s="71">
        <v>72766</v>
      </c>
    </row>
    <row r="56" spans="1:7" ht="15" customHeight="1">
      <c r="A56" s="206" t="s">
        <v>122</v>
      </c>
      <c r="B56" s="71">
        <v>1853</v>
      </c>
      <c r="C56" s="71">
        <v>696</v>
      </c>
      <c r="D56" s="71">
        <v>2549</v>
      </c>
      <c r="E56" s="71">
        <v>3356</v>
      </c>
      <c r="F56" s="71">
        <v>1860</v>
      </c>
      <c r="G56" s="71">
        <v>5216</v>
      </c>
    </row>
    <row r="57" spans="1:7" ht="15" customHeight="1">
      <c r="A57" s="211" t="s">
        <v>86</v>
      </c>
      <c r="B57" s="71">
        <v>115</v>
      </c>
      <c r="C57" s="71">
        <v>16</v>
      </c>
      <c r="D57" s="71">
        <v>131</v>
      </c>
      <c r="E57" s="71">
        <v>471</v>
      </c>
      <c r="F57" s="71">
        <v>60</v>
      </c>
      <c r="G57" s="71">
        <v>531</v>
      </c>
    </row>
    <row r="58" spans="1:7" ht="15" customHeight="1">
      <c r="A58" s="169" t="s">
        <v>87</v>
      </c>
      <c r="B58" s="71">
        <v>1475</v>
      </c>
      <c r="C58" s="71">
        <v>454</v>
      </c>
      <c r="D58" s="71">
        <v>1929</v>
      </c>
      <c r="E58" s="71">
        <v>3122</v>
      </c>
      <c r="F58" s="71">
        <v>1414</v>
      </c>
      <c r="G58" s="71">
        <v>4536</v>
      </c>
    </row>
    <row r="59" spans="1:7" ht="15" customHeight="1">
      <c r="A59" s="169" t="s">
        <v>205</v>
      </c>
      <c r="B59" s="71">
        <v>2870</v>
      </c>
      <c r="C59" s="71">
        <v>672</v>
      </c>
      <c r="D59" s="71">
        <v>3542</v>
      </c>
      <c r="E59" s="71">
        <v>5100</v>
      </c>
      <c r="F59" s="71">
        <v>1700</v>
      </c>
      <c r="G59" s="71">
        <v>6800</v>
      </c>
    </row>
    <row r="60" spans="1:7" ht="15" customHeight="1">
      <c r="A60" s="169" t="s">
        <v>128</v>
      </c>
      <c r="B60" s="71">
        <v>267</v>
      </c>
      <c r="C60" s="71">
        <v>104</v>
      </c>
      <c r="D60" s="71">
        <v>371</v>
      </c>
      <c r="E60" s="71">
        <v>431</v>
      </c>
      <c r="F60" s="71">
        <v>166</v>
      </c>
      <c r="G60" s="71">
        <v>597</v>
      </c>
    </row>
    <row r="61" spans="1:7" ht="15" customHeight="1">
      <c r="A61" s="169" t="s">
        <v>129</v>
      </c>
      <c r="B61" s="71">
        <v>348</v>
      </c>
      <c r="C61" s="71">
        <v>16</v>
      </c>
      <c r="D61" s="71">
        <v>364</v>
      </c>
      <c r="E61" s="71">
        <v>819</v>
      </c>
      <c r="F61" s="71">
        <v>25</v>
      </c>
      <c r="G61" s="71">
        <v>844</v>
      </c>
    </row>
    <row r="62" spans="1:7" ht="15" customHeight="1">
      <c r="A62" s="169" t="s">
        <v>191</v>
      </c>
      <c r="B62" s="71">
        <v>2238</v>
      </c>
      <c r="C62" s="71">
        <v>28</v>
      </c>
      <c r="D62" s="71">
        <v>2266</v>
      </c>
      <c r="E62" s="71">
        <v>6455</v>
      </c>
      <c r="F62" s="71">
        <v>105</v>
      </c>
      <c r="G62" s="71">
        <v>6560</v>
      </c>
    </row>
    <row r="63" spans="1:7" ht="15" customHeight="1">
      <c r="A63" s="169" t="s">
        <v>192</v>
      </c>
      <c r="B63" s="71">
        <v>2276</v>
      </c>
      <c r="C63" s="71">
        <v>143</v>
      </c>
      <c r="D63" s="71">
        <v>2419</v>
      </c>
      <c r="E63" s="71">
        <v>6352</v>
      </c>
      <c r="F63" s="71">
        <v>469</v>
      </c>
      <c r="G63" s="71">
        <v>6821</v>
      </c>
    </row>
    <row r="64" spans="1:7" ht="15" customHeight="1">
      <c r="A64" s="210" t="s">
        <v>247</v>
      </c>
      <c r="B64" s="71">
        <v>390</v>
      </c>
      <c r="C64" s="71">
        <v>324</v>
      </c>
      <c r="D64" s="71">
        <v>714</v>
      </c>
      <c r="E64" s="71">
        <v>532</v>
      </c>
      <c r="F64" s="71">
        <v>664</v>
      </c>
      <c r="G64" s="71">
        <v>1196</v>
      </c>
    </row>
    <row r="65" spans="1:7" ht="15" customHeight="1"/>
    <row r="66" spans="1:7" ht="15" customHeight="1">
      <c r="A66" s="163" t="s">
        <v>64</v>
      </c>
      <c r="B66" s="92"/>
      <c r="C66" s="92"/>
      <c r="D66" s="92"/>
      <c r="E66" s="92"/>
      <c r="F66" s="92"/>
      <c r="G66" s="92"/>
    </row>
    <row r="67" spans="1:7" ht="15" customHeight="1">
      <c r="A67" s="93" t="s">
        <v>266</v>
      </c>
      <c r="B67" s="107"/>
      <c r="C67" s="107"/>
      <c r="D67" s="107"/>
      <c r="E67" s="107"/>
      <c r="F67" s="107"/>
      <c r="G67" s="107"/>
    </row>
    <row r="68" spans="1:7" ht="15" customHeight="1">
      <c r="A68" s="165"/>
      <c r="B68" s="107"/>
      <c r="C68" s="107"/>
      <c r="D68" s="107"/>
      <c r="E68" s="107"/>
      <c r="F68" s="107"/>
      <c r="G68" s="107"/>
    </row>
    <row r="69" spans="1:7" ht="15" customHeight="1">
      <c r="A69" s="227" t="s">
        <v>118</v>
      </c>
      <c r="B69" s="281" t="s">
        <v>27</v>
      </c>
      <c r="C69" s="282"/>
      <c r="D69" s="283"/>
      <c r="E69" s="281" t="s">
        <v>0</v>
      </c>
      <c r="F69" s="282"/>
      <c r="G69" s="283"/>
    </row>
    <row r="70" spans="1:7" ht="15" customHeight="1">
      <c r="A70" s="228"/>
      <c r="B70" s="284"/>
      <c r="C70" s="285"/>
      <c r="D70" s="286"/>
      <c r="E70" s="284"/>
      <c r="F70" s="285"/>
      <c r="G70" s="286"/>
    </row>
    <row r="71" spans="1:7" ht="15" customHeight="1">
      <c r="A71" s="229"/>
      <c r="B71" s="226" t="s">
        <v>2</v>
      </c>
      <c r="C71" s="226" t="s">
        <v>3</v>
      </c>
      <c r="D71" s="226" t="s">
        <v>131</v>
      </c>
      <c r="E71" s="226" t="s">
        <v>2</v>
      </c>
      <c r="F71" s="226" t="s">
        <v>3</v>
      </c>
      <c r="G71" s="226" t="s">
        <v>131</v>
      </c>
    </row>
    <row r="72" spans="1:7" ht="15" customHeight="1"/>
    <row r="73" spans="1:7" ht="15" customHeight="1">
      <c r="A73" s="165" t="s">
        <v>34</v>
      </c>
      <c r="B73" s="75">
        <v>101823</v>
      </c>
      <c r="C73" s="75">
        <v>8636</v>
      </c>
      <c r="D73" s="75">
        <v>110459</v>
      </c>
      <c r="E73" s="75">
        <v>241259</v>
      </c>
      <c r="F73" s="75">
        <v>25551</v>
      </c>
      <c r="G73" s="75">
        <v>266810</v>
      </c>
    </row>
    <row r="74" spans="1:7" ht="15" customHeight="1">
      <c r="A74" s="169" t="s">
        <v>106</v>
      </c>
      <c r="B74" s="3">
        <v>2230</v>
      </c>
      <c r="C74" s="3">
        <v>423</v>
      </c>
      <c r="D74" s="3">
        <v>2653</v>
      </c>
      <c r="E74" s="3">
        <v>3755</v>
      </c>
      <c r="F74" s="3">
        <v>960</v>
      </c>
      <c r="G74" s="3">
        <v>4715</v>
      </c>
    </row>
    <row r="75" spans="1:7" ht="17.45" customHeight="1">
      <c r="A75" s="169" t="s">
        <v>88</v>
      </c>
      <c r="B75" s="3">
        <v>1187</v>
      </c>
      <c r="C75" s="3">
        <v>80</v>
      </c>
      <c r="D75" s="3">
        <v>1267</v>
      </c>
      <c r="E75" s="3">
        <v>2414</v>
      </c>
      <c r="F75" s="3">
        <v>278</v>
      </c>
      <c r="G75" s="3">
        <v>2692</v>
      </c>
    </row>
    <row r="76" spans="1:7" ht="15" customHeight="1">
      <c r="A76" s="169" t="s">
        <v>230</v>
      </c>
      <c r="B76" s="3">
        <v>1254</v>
      </c>
      <c r="C76" s="3">
        <v>346</v>
      </c>
      <c r="D76" s="3">
        <v>1600</v>
      </c>
      <c r="E76" s="3">
        <v>1793</v>
      </c>
      <c r="F76" s="3">
        <v>624</v>
      </c>
      <c r="G76" s="3">
        <v>2417</v>
      </c>
    </row>
    <row r="77" spans="1:7" ht="15" customHeight="1">
      <c r="A77" s="169" t="s">
        <v>89</v>
      </c>
      <c r="B77" s="3">
        <v>1814</v>
      </c>
      <c r="C77" s="3">
        <v>156</v>
      </c>
      <c r="D77" s="3">
        <v>1970</v>
      </c>
      <c r="E77" s="3">
        <v>3528</v>
      </c>
      <c r="F77" s="3">
        <v>431</v>
      </c>
      <c r="G77" s="3">
        <v>3959</v>
      </c>
    </row>
    <row r="78" spans="1:7" ht="15" customHeight="1">
      <c r="A78" s="169" t="s">
        <v>90</v>
      </c>
      <c r="B78" s="3">
        <v>83653</v>
      </c>
      <c r="C78" s="3">
        <v>5548</v>
      </c>
      <c r="D78" s="3">
        <v>89201</v>
      </c>
      <c r="E78" s="3">
        <v>203623</v>
      </c>
      <c r="F78" s="3">
        <v>17702</v>
      </c>
      <c r="G78" s="3">
        <v>221325</v>
      </c>
    </row>
    <row r="79" spans="1:7" ht="15" customHeight="1">
      <c r="A79" s="209" t="s">
        <v>95</v>
      </c>
      <c r="B79" s="3">
        <v>673</v>
      </c>
      <c r="C79" s="3">
        <v>211</v>
      </c>
      <c r="D79" s="3">
        <v>884</v>
      </c>
      <c r="E79" s="3">
        <v>1895</v>
      </c>
      <c r="F79" s="3">
        <v>488</v>
      </c>
      <c r="G79" s="3">
        <v>2383</v>
      </c>
    </row>
    <row r="80" spans="1:7" ht="15" customHeight="1">
      <c r="A80" s="206" t="s">
        <v>123</v>
      </c>
      <c r="B80" s="3">
        <v>1043</v>
      </c>
      <c r="C80" s="3">
        <v>160</v>
      </c>
      <c r="D80" s="3">
        <v>1203</v>
      </c>
      <c r="E80" s="3">
        <v>1839</v>
      </c>
      <c r="F80" s="3">
        <v>329</v>
      </c>
      <c r="G80" s="3">
        <v>2168</v>
      </c>
    </row>
    <row r="81" spans="1:7" ht="15" customHeight="1">
      <c r="A81" s="169" t="s">
        <v>193</v>
      </c>
      <c r="B81" s="65">
        <v>5953</v>
      </c>
      <c r="C81" s="65">
        <v>863</v>
      </c>
      <c r="D81" s="65">
        <v>6816</v>
      </c>
      <c r="E81" s="65">
        <v>12360</v>
      </c>
      <c r="F81" s="65">
        <v>1852</v>
      </c>
      <c r="G81" s="65">
        <v>14212</v>
      </c>
    </row>
    <row r="82" spans="1:7" ht="15" customHeight="1">
      <c r="A82" s="212" t="s">
        <v>91</v>
      </c>
      <c r="B82" s="65">
        <v>3255</v>
      </c>
      <c r="C82" s="65">
        <v>690</v>
      </c>
      <c r="D82" s="65">
        <v>3945</v>
      </c>
      <c r="E82" s="65">
        <v>8813</v>
      </c>
      <c r="F82" s="65">
        <v>2239</v>
      </c>
      <c r="G82" s="65">
        <v>11052</v>
      </c>
    </row>
    <row r="83" spans="1:7" ht="15" customHeight="1">
      <c r="A83" s="212" t="s">
        <v>231</v>
      </c>
      <c r="B83" s="71">
        <v>761</v>
      </c>
      <c r="C83" s="71">
        <v>159</v>
      </c>
      <c r="D83" s="71">
        <v>920</v>
      </c>
      <c r="E83" s="71">
        <v>1239</v>
      </c>
      <c r="F83" s="71">
        <v>648</v>
      </c>
      <c r="G83" s="71">
        <v>1887</v>
      </c>
    </row>
    <row r="84" spans="1:7" ht="15" customHeight="1">
      <c r="A84" s="1"/>
    </row>
    <row r="85" spans="1:7" ht="15" customHeight="1">
      <c r="A85" s="165" t="s">
        <v>35</v>
      </c>
      <c r="B85" s="75">
        <v>94089</v>
      </c>
      <c r="C85" s="75">
        <v>9693</v>
      </c>
      <c r="D85" s="75">
        <v>103782</v>
      </c>
      <c r="E85" s="75">
        <v>352512</v>
      </c>
      <c r="F85" s="75">
        <v>29264</v>
      </c>
      <c r="G85" s="75">
        <v>381776</v>
      </c>
    </row>
    <row r="86" spans="1:7" ht="15" customHeight="1">
      <c r="A86" s="169" t="s">
        <v>92</v>
      </c>
      <c r="B86" s="3">
        <v>69602</v>
      </c>
      <c r="C86" s="3">
        <v>4490</v>
      </c>
      <c r="D86" s="3">
        <v>74092</v>
      </c>
      <c r="E86" s="3">
        <v>307101</v>
      </c>
      <c r="F86" s="3">
        <v>16270</v>
      </c>
      <c r="G86" s="3">
        <v>323371</v>
      </c>
    </row>
    <row r="87" spans="1:7" ht="15" customHeight="1">
      <c r="A87" s="169" t="s">
        <v>93</v>
      </c>
      <c r="B87" s="3">
        <v>858</v>
      </c>
      <c r="C87" s="3">
        <v>158</v>
      </c>
      <c r="D87" s="3">
        <v>1016</v>
      </c>
      <c r="E87" s="3">
        <v>1320</v>
      </c>
      <c r="F87" s="3">
        <v>376</v>
      </c>
      <c r="G87" s="3">
        <v>1696</v>
      </c>
    </row>
    <row r="88" spans="1:7" ht="15" customHeight="1">
      <c r="A88" s="169" t="s">
        <v>100</v>
      </c>
      <c r="B88" s="3">
        <v>2998</v>
      </c>
      <c r="C88" s="3">
        <v>539</v>
      </c>
      <c r="D88" s="3">
        <v>3537</v>
      </c>
      <c r="E88" s="3">
        <v>6382</v>
      </c>
      <c r="F88" s="3">
        <v>2243</v>
      </c>
      <c r="G88" s="3">
        <v>8625</v>
      </c>
    </row>
    <row r="89" spans="1:7" ht="15" customHeight="1">
      <c r="A89" s="169" t="s">
        <v>248</v>
      </c>
      <c r="B89" s="3">
        <v>51</v>
      </c>
      <c r="C89" s="3">
        <v>389</v>
      </c>
      <c r="D89" s="3">
        <v>440</v>
      </c>
      <c r="E89" s="3">
        <v>89</v>
      </c>
      <c r="F89" s="3">
        <v>645</v>
      </c>
      <c r="G89" s="3">
        <v>734</v>
      </c>
    </row>
    <row r="90" spans="1:7" ht="15" customHeight="1">
      <c r="A90" s="209" t="s">
        <v>115</v>
      </c>
      <c r="B90" s="3">
        <v>2775</v>
      </c>
      <c r="C90" s="3">
        <v>727</v>
      </c>
      <c r="D90" s="3">
        <v>3502</v>
      </c>
      <c r="E90" s="3">
        <v>5065</v>
      </c>
      <c r="F90" s="3">
        <v>1548</v>
      </c>
      <c r="G90" s="3">
        <v>6613</v>
      </c>
    </row>
    <row r="91" spans="1:7" ht="15" customHeight="1">
      <c r="A91" s="206" t="s">
        <v>94</v>
      </c>
      <c r="B91" s="3">
        <v>3495</v>
      </c>
      <c r="C91" s="3">
        <v>283</v>
      </c>
      <c r="D91" s="3">
        <v>3778</v>
      </c>
      <c r="E91" s="3">
        <v>4495</v>
      </c>
      <c r="F91" s="3">
        <v>669</v>
      </c>
      <c r="G91" s="3">
        <v>5164</v>
      </c>
    </row>
    <row r="92" spans="1:7" ht="15" customHeight="1">
      <c r="A92" s="206" t="s">
        <v>130</v>
      </c>
      <c r="B92" s="3">
        <v>467</v>
      </c>
      <c r="C92" s="3">
        <v>80</v>
      </c>
      <c r="D92" s="3">
        <v>547</v>
      </c>
      <c r="E92" s="3">
        <v>1033</v>
      </c>
      <c r="F92" s="3">
        <v>251</v>
      </c>
      <c r="G92" s="3">
        <v>1284</v>
      </c>
    </row>
    <row r="93" spans="1:7" ht="15" customHeight="1">
      <c r="A93" s="206" t="s">
        <v>124</v>
      </c>
      <c r="B93" s="3">
        <v>67</v>
      </c>
      <c r="C93" s="3">
        <v>136</v>
      </c>
      <c r="D93" s="3">
        <v>203</v>
      </c>
      <c r="E93" s="3">
        <v>86</v>
      </c>
      <c r="F93" s="3">
        <v>181</v>
      </c>
      <c r="G93" s="3">
        <v>267</v>
      </c>
    </row>
    <row r="94" spans="1:7" ht="15" customHeight="1">
      <c r="A94" s="211" t="s">
        <v>206</v>
      </c>
      <c r="B94" s="3">
        <v>633</v>
      </c>
      <c r="C94" s="3">
        <v>255</v>
      </c>
      <c r="D94" s="3">
        <v>888</v>
      </c>
      <c r="E94" s="3">
        <v>1135</v>
      </c>
      <c r="F94" s="3">
        <v>663</v>
      </c>
      <c r="G94" s="3">
        <v>1798</v>
      </c>
    </row>
    <row r="95" spans="1:7" ht="15" customHeight="1">
      <c r="A95" s="169" t="s">
        <v>96</v>
      </c>
      <c r="B95" s="3">
        <v>354</v>
      </c>
      <c r="C95" s="3">
        <v>107</v>
      </c>
      <c r="D95" s="3">
        <v>461</v>
      </c>
      <c r="E95" s="3">
        <v>979</v>
      </c>
      <c r="F95" s="3">
        <v>375</v>
      </c>
      <c r="G95" s="3">
        <v>1354</v>
      </c>
    </row>
    <row r="96" spans="1:7" ht="15" customHeight="1">
      <c r="A96" s="169" t="s">
        <v>35</v>
      </c>
      <c r="B96" s="3">
        <v>2802</v>
      </c>
      <c r="C96" s="3">
        <v>695</v>
      </c>
      <c r="D96" s="3">
        <v>3497</v>
      </c>
      <c r="E96" s="3">
        <v>5300</v>
      </c>
      <c r="F96" s="3">
        <v>1811</v>
      </c>
      <c r="G96" s="3">
        <v>7111</v>
      </c>
    </row>
    <row r="97" spans="1:7" ht="15" customHeight="1">
      <c r="A97" s="169" t="s">
        <v>97</v>
      </c>
      <c r="B97" s="3">
        <v>3040</v>
      </c>
      <c r="C97" s="3">
        <v>719</v>
      </c>
      <c r="D97" s="3">
        <v>3759</v>
      </c>
      <c r="E97" s="3">
        <v>5343</v>
      </c>
      <c r="F97" s="3">
        <v>1358</v>
      </c>
      <c r="G97" s="3">
        <v>6701</v>
      </c>
    </row>
    <row r="98" spans="1:7" ht="15" customHeight="1">
      <c r="A98" s="169" t="s">
        <v>98</v>
      </c>
      <c r="B98" s="3">
        <v>2764</v>
      </c>
      <c r="C98" s="3">
        <v>623</v>
      </c>
      <c r="D98" s="3">
        <v>3387</v>
      </c>
      <c r="E98" s="3">
        <v>7320</v>
      </c>
      <c r="F98" s="3">
        <v>1792</v>
      </c>
      <c r="G98" s="3">
        <v>9112</v>
      </c>
    </row>
    <row r="99" spans="1:7" ht="15" customHeight="1">
      <c r="A99" s="169" t="s">
        <v>99</v>
      </c>
      <c r="B99" s="3">
        <v>4183</v>
      </c>
      <c r="C99" s="3">
        <v>492</v>
      </c>
      <c r="D99" s="3">
        <v>4675</v>
      </c>
      <c r="E99" s="3">
        <v>6864</v>
      </c>
      <c r="F99" s="3">
        <v>1082</v>
      </c>
      <c r="G99" s="3">
        <v>7946</v>
      </c>
    </row>
    <row r="100" spans="1:7" ht="15" customHeight="1">
      <c r="A100" s="152"/>
      <c r="B100"/>
      <c r="C100"/>
      <c r="D100"/>
      <c r="E100"/>
      <c r="F100"/>
      <c r="G100"/>
    </row>
    <row r="101" spans="1:7" ht="15" customHeight="1">
      <c r="A101" s="165" t="s">
        <v>36</v>
      </c>
      <c r="B101" s="75">
        <v>71240</v>
      </c>
      <c r="C101" s="75">
        <v>5434</v>
      </c>
      <c r="D101" s="75">
        <v>76674</v>
      </c>
      <c r="E101" s="75">
        <v>175251</v>
      </c>
      <c r="F101" s="75">
        <v>18747</v>
      </c>
      <c r="G101" s="75">
        <v>193998</v>
      </c>
    </row>
    <row r="102" spans="1:7" ht="15" customHeight="1">
      <c r="A102" s="169" t="s">
        <v>249</v>
      </c>
      <c r="B102" s="3">
        <v>1920</v>
      </c>
      <c r="C102" s="3">
        <v>35</v>
      </c>
      <c r="D102" s="3">
        <v>1955</v>
      </c>
      <c r="E102" s="3">
        <v>5074</v>
      </c>
      <c r="F102" s="3">
        <v>79</v>
      </c>
      <c r="G102" s="3">
        <v>5153</v>
      </c>
    </row>
    <row r="103" spans="1:7" ht="15" customHeight="1">
      <c r="A103" s="169" t="s">
        <v>111</v>
      </c>
      <c r="B103" s="3">
        <v>1452</v>
      </c>
      <c r="C103" s="3">
        <v>303</v>
      </c>
      <c r="D103" s="3">
        <v>1755</v>
      </c>
      <c r="E103" s="3">
        <v>3156</v>
      </c>
      <c r="F103" s="3">
        <v>941</v>
      </c>
      <c r="G103" s="3">
        <v>4097</v>
      </c>
    </row>
    <row r="104" spans="1:7" ht="15" customHeight="1">
      <c r="A104" s="213" t="s">
        <v>101</v>
      </c>
      <c r="B104" s="3">
        <v>710</v>
      </c>
      <c r="C104" s="3">
        <v>118</v>
      </c>
      <c r="D104" s="3">
        <v>828</v>
      </c>
      <c r="E104" s="3">
        <v>2060</v>
      </c>
      <c r="F104" s="3">
        <v>618</v>
      </c>
      <c r="G104" s="3">
        <v>2678</v>
      </c>
    </row>
    <row r="105" spans="1:7" ht="15" customHeight="1">
      <c r="A105" s="169" t="s">
        <v>221</v>
      </c>
      <c r="B105" s="3">
        <v>47</v>
      </c>
      <c r="C105" s="3">
        <v>16</v>
      </c>
      <c r="D105" s="3">
        <v>63</v>
      </c>
      <c r="E105" s="3">
        <v>209</v>
      </c>
      <c r="F105" s="3">
        <v>87</v>
      </c>
      <c r="G105" s="3">
        <v>296</v>
      </c>
    </row>
    <row r="106" spans="1:7" ht="15" customHeight="1">
      <c r="A106" s="213" t="s">
        <v>36</v>
      </c>
      <c r="B106" s="3">
        <v>3624</v>
      </c>
      <c r="C106" s="3">
        <v>455</v>
      </c>
      <c r="D106" s="3">
        <v>4079</v>
      </c>
      <c r="E106" s="3">
        <v>7918</v>
      </c>
      <c r="F106" s="3">
        <v>1286</v>
      </c>
      <c r="G106" s="3">
        <v>9204</v>
      </c>
    </row>
    <row r="107" spans="1:7" ht="15" customHeight="1">
      <c r="A107" s="213" t="s">
        <v>102</v>
      </c>
      <c r="B107" s="3">
        <v>2064</v>
      </c>
      <c r="C107" s="3">
        <v>190</v>
      </c>
      <c r="D107" s="3">
        <v>2254</v>
      </c>
      <c r="E107" s="3">
        <v>4689</v>
      </c>
      <c r="F107" s="3">
        <v>722</v>
      </c>
      <c r="G107" s="3">
        <v>5411</v>
      </c>
    </row>
    <row r="108" spans="1:7" ht="15" customHeight="1">
      <c r="A108" s="209" t="s">
        <v>112</v>
      </c>
      <c r="B108" s="3">
        <v>4383</v>
      </c>
      <c r="C108" s="3">
        <v>199</v>
      </c>
      <c r="D108" s="3">
        <v>4582</v>
      </c>
      <c r="E108" s="3">
        <v>10282</v>
      </c>
      <c r="F108" s="3">
        <v>889</v>
      </c>
      <c r="G108" s="3">
        <v>11171</v>
      </c>
    </row>
    <row r="109" spans="1:7" ht="15" customHeight="1">
      <c r="A109" s="206" t="s">
        <v>207</v>
      </c>
      <c r="B109" s="3">
        <v>1010</v>
      </c>
      <c r="C109" s="3">
        <v>171</v>
      </c>
      <c r="D109" s="3">
        <v>1181</v>
      </c>
      <c r="E109" s="3">
        <v>2293</v>
      </c>
      <c r="F109" s="3">
        <v>370</v>
      </c>
      <c r="G109" s="3">
        <v>2663</v>
      </c>
    </row>
    <row r="110" spans="1:7" ht="15" customHeight="1">
      <c r="A110" s="214" t="s">
        <v>103</v>
      </c>
      <c r="B110" s="3">
        <v>696</v>
      </c>
      <c r="C110" s="3">
        <v>163</v>
      </c>
      <c r="D110" s="3">
        <v>859</v>
      </c>
      <c r="E110" s="3">
        <v>1951</v>
      </c>
      <c r="F110" s="3">
        <v>1008</v>
      </c>
      <c r="G110" s="3">
        <v>2959</v>
      </c>
    </row>
    <row r="111" spans="1:7" ht="15" customHeight="1">
      <c r="A111" s="213" t="s">
        <v>104</v>
      </c>
      <c r="B111" s="3">
        <v>54498</v>
      </c>
      <c r="C111" s="3">
        <v>3621</v>
      </c>
      <c r="D111" s="3">
        <v>58119</v>
      </c>
      <c r="E111" s="3">
        <v>135424</v>
      </c>
      <c r="F111" s="3">
        <v>11920</v>
      </c>
      <c r="G111" s="3">
        <v>147344</v>
      </c>
    </row>
    <row r="112" spans="1:7" ht="15" customHeight="1">
      <c r="A112" s="213" t="s">
        <v>109</v>
      </c>
      <c r="B112" s="3">
        <v>632</v>
      </c>
      <c r="C112" s="3">
        <v>109</v>
      </c>
      <c r="D112" s="3">
        <v>741</v>
      </c>
      <c r="E112" s="3">
        <v>1584</v>
      </c>
      <c r="F112" s="3">
        <v>607</v>
      </c>
      <c r="G112" s="3">
        <v>2191</v>
      </c>
    </row>
    <row r="113" spans="1:7" ht="15" customHeight="1">
      <c r="A113" s="206" t="s">
        <v>232</v>
      </c>
      <c r="B113" s="3">
        <v>204</v>
      </c>
      <c r="C113" s="3">
        <v>54</v>
      </c>
      <c r="D113" s="3">
        <v>258</v>
      </c>
      <c r="E113" s="3">
        <v>611</v>
      </c>
      <c r="F113" s="3">
        <v>220</v>
      </c>
      <c r="G113" s="3">
        <v>831</v>
      </c>
    </row>
    <row r="114" spans="1:7" ht="15" customHeight="1">
      <c r="C114"/>
      <c r="D114"/>
      <c r="E114"/>
      <c r="F114"/>
      <c r="G114"/>
    </row>
    <row r="115" spans="1:7" ht="15" customHeight="1">
      <c r="A115" s="165" t="s">
        <v>37</v>
      </c>
      <c r="B115" s="153">
        <v>32395</v>
      </c>
      <c r="C115" s="153">
        <v>5089</v>
      </c>
      <c r="D115" s="153">
        <v>37484</v>
      </c>
      <c r="E115" s="153">
        <v>73790</v>
      </c>
      <c r="F115" s="153">
        <v>15011</v>
      </c>
      <c r="G115" s="153">
        <v>88801</v>
      </c>
    </row>
    <row r="116" spans="1:7" ht="15" customHeight="1">
      <c r="A116" s="213" t="s">
        <v>218</v>
      </c>
      <c r="B116" s="3">
        <v>1438</v>
      </c>
      <c r="C116" s="3">
        <v>268</v>
      </c>
      <c r="D116" s="3">
        <v>1706</v>
      </c>
      <c r="E116" s="3">
        <v>3485</v>
      </c>
      <c r="F116" s="3">
        <v>933</v>
      </c>
      <c r="G116" s="3">
        <v>4418</v>
      </c>
    </row>
    <row r="117" spans="1:7" ht="15" customHeight="1">
      <c r="A117" s="213" t="s">
        <v>208</v>
      </c>
      <c r="B117" s="3">
        <v>677</v>
      </c>
      <c r="C117" s="3">
        <v>130</v>
      </c>
      <c r="D117" s="3">
        <v>807</v>
      </c>
      <c r="E117" s="3">
        <v>2181</v>
      </c>
      <c r="F117" s="3">
        <v>717</v>
      </c>
      <c r="G117" s="3">
        <v>2898</v>
      </c>
    </row>
    <row r="118" spans="1:7" ht="15" customHeight="1">
      <c r="A118" s="213" t="s">
        <v>37</v>
      </c>
      <c r="B118" s="3">
        <v>22492</v>
      </c>
      <c r="C118" s="3">
        <v>3081</v>
      </c>
      <c r="D118" s="3">
        <v>25573</v>
      </c>
      <c r="E118" s="3">
        <v>49379</v>
      </c>
      <c r="F118" s="3">
        <v>8647</v>
      </c>
      <c r="G118" s="3">
        <v>58026</v>
      </c>
    </row>
    <row r="119" spans="1:7" ht="15" customHeight="1">
      <c r="A119" s="213" t="s">
        <v>107</v>
      </c>
      <c r="B119" s="3">
        <v>977</v>
      </c>
      <c r="C119" s="3">
        <v>89</v>
      </c>
      <c r="D119" s="3">
        <v>1066</v>
      </c>
      <c r="E119" s="3">
        <v>3158</v>
      </c>
      <c r="F119" s="3">
        <v>428</v>
      </c>
      <c r="G119" s="3">
        <v>3586</v>
      </c>
    </row>
    <row r="120" spans="1:7" ht="15" customHeight="1">
      <c r="A120" s="215" t="s">
        <v>209</v>
      </c>
      <c r="B120" s="3">
        <v>271</v>
      </c>
      <c r="C120" s="3">
        <v>129</v>
      </c>
      <c r="D120" s="3">
        <v>400</v>
      </c>
      <c r="E120" s="3">
        <v>1321</v>
      </c>
      <c r="F120" s="3">
        <v>680</v>
      </c>
      <c r="G120" s="3">
        <v>2001</v>
      </c>
    </row>
    <row r="121" spans="1:7" ht="15" customHeight="1">
      <c r="A121" s="206" t="s">
        <v>125</v>
      </c>
      <c r="B121" s="3">
        <v>1210</v>
      </c>
      <c r="C121" s="3">
        <v>837</v>
      </c>
      <c r="D121" s="3">
        <v>2047</v>
      </c>
      <c r="E121" s="3">
        <v>2089</v>
      </c>
      <c r="F121" s="3">
        <v>1297</v>
      </c>
      <c r="G121" s="3">
        <v>3386</v>
      </c>
    </row>
    <row r="122" spans="1:7" ht="15" customHeight="1">
      <c r="A122" s="214" t="s">
        <v>210</v>
      </c>
      <c r="B122" s="3">
        <v>4611</v>
      </c>
      <c r="C122" s="3">
        <v>455</v>
      </c>
      <c r="D122" s="3">
        <v>5066</v>
      </c>
      <c r="E122" s="3">
        <v>10392</v>
      </c>
      <c r="F122" s="3">
        <v>1946</v>
      </c>
      <c r="G122" s="3">
        <v>12338</v>
      </c>
    </row>
    <row r="123" spans="1:7" ht="15" customHeight="1">
      <c r="A123" s="214" t="s">
        <v>233</v>
      </c>
      <c r="B123" s="3">
        <v>719</v>
      </c>
      <c r="C123" s="3">
        <v>100</v>
      </c>
      <c r="D123" s="3">
        <v>819</v>
      </c>
      <c r="E123" s="3">
        <v>1785</v>
      </c>
      <c r="F123" s="3">
        <v>363</v>
      </c>
      <c r="G123" s="3">
        <v>2148</v>
      </c>
    </row>
    <row r="124" spans="1:7" ht="15" customHeight="1">
      <c r="A124" s="1"/>
    </row>
    <row r="125" spans="1:7" ht="15" customHeight="1">
      <c r="A125" s="1"/>
    </row>
    <row r="126" spans="1:7" ht="15" customHeight="1">
      <c r="A126" s="1"/>
    </row>
    <row r="127" spans="1:7" ht="15" customHeight="1">
      <c r="A127" s="1"/>
    </row>
    <row r="128" spans="1:7" ht="15" customHeight="1">
      <c r="A128" s="1"/>
    </row>
    <row r="129" spans="1:7" ht="15" customHeight="1">
      <c r="A129" s="1"/>
    </row>
    <row r="130" spans="1:7" ht="15" customHeight="1"/>
    <row r="131" spans="1:7" ht="15" customHeight="1"/>
    <row r="132" spans="1:7" ht="15" customHeight="1"/>
    <row r="133" spans="1:7" ht="15" customHeight="1"/>
    <row r="134" spans="1:7" ht="15" customHeight="1">
      <c r="A134" s="208"/>
    </row>
    <row r="135" spans="1:7" ht="15" customHeight="1"/>
    <row r="136" spans="1:7" ht="15" customHeight="1"/>
    <row r="137" spans="1:7" ht="15" customHeight="1"/>
    <row r="138" spans="1:7" ht="15" customHeight="1">
      <c r="A138" s="216"/>
      <c r="B138" s="10"/>
      <c r="C138" s="10"/>
      <c r="D138" s="10"/>
      <c r="E138" s="10"/>
      <c r="F138" s="10"/>
      <c r="G138" s="10"/>
    </row>
    <row r="139" spans="1:7" ht="15" customHeight="1">
      <c r="A139" s="217"/>
      <c r="B139" s="10"/>
      <c r="C139" s="10"/>
      <c r="D139" s="10"/>
      <c r="E139" s="10"/>
      <c r="F139" s="10"/>
      <c r="G139" s="10"/>
    </row>
    <row r="140" spans="1:7" ht="15" customHeight="1"/>
    <row r="141" spans="1:7" ht="15" customHeight="1"/>
    <row r="142" spans="1:7" ht="15" customHeight="1"/>
    <row r="143" spans="1:7" ht="15" customHeight="1"/>
    <row r="144" spans="1:7" ht="15" customHeight="1"/>
    <row r="145" spans="1:1" ht="15" customHeight="1"/>
    <row r="146" spans="1:1" ht="15" customHeight="1"/>
    <row r="147" spans="1:1" ht="15" customHeight="1"/>
    <row r="148" spans="1:1" ht="15" customHeight="1"/>
    <row r="149" spans="1:1" ht="15" customHeight="1"/>
    <row r="150" spans="1:1" ht="15" customHeight="1"/>
    <row r="151" spans="1:1" ht="15" customHeight="1"/>
    <row r="152" spans="1:1" ht="15" customHeight="1"/>
    <row r="153" spans="1:1" ht="15" customHeight="1"/>
    <row r="154" spans="1:1" ht="15" customHeight="1">
      <c r="A154" s="100"/>
    </row>
    <row r="155" spans="1:1" ht="15" customHeight="1">
      <c r="A155" s="100"/>
    </row>
    <row r="156" spans="1:1" ht="15" customHeight="1">
      <c r="A156" s="100"/>
    </row>
    <row r="157" spans="1:1" ht="15" customHeight="1">
      <c r="A157" s="100"/>
    </row>
    <row r="158" spans="1:1" ht="15" customHeight="1">
      <c r="A158" s="100"/>
    </row>
    <row r="159" spans="1:1" ht="15" customHeight="1">
      <c r="A159" s="100"/>
    </row>
    <row r="160" spans="1:1" ht="15" customHeight="1">
      <c r="A160" s="100"/>
    </row>
    <row r="161" spans="1:1" ht="15" customHeight="1">
      <c r="A161" s="100"/>
    </row>
    <row r="162" spans="1:1" ht="15" customHeight="1">
      <c r="A162" s="100"/>
    </row>
    <row r="163" spans="1:1" ht="15" customHeight="1">
      <c r="A163" s="100"/>
    </row>
    <row r="164" spans="1:1" ht="15" customHeight="1">
      <c r="A164" s="100"/>
    </row>
    <row r="165" spans="1:1" ht="15" customHeight="1">
      <c r="A165" s="100"/>
    </row>
    <row r="166" spans="1:1" ht="15" customHeight="1">
      <c r="A166" s="100"/>
    </row>
    <row r="167" spans="1:1" ht="15" customHeight="1">
      <c r="A167" s="100"/>
    </row>
    <row r="168" spans="1:1" ht="15" customHeight="1">
      <c r="A168" s="100"/>
    </row>
    <row r="169" spans="1:1" ht="15" customHeight="1">
      <c r="A169" s="100"/>
    </row>
    <row r="170" spans="1:1" ht="15" customHeight="1">
      <c r="A170" s="100"/>
    </row>
    <row r="171" spans="1:1" ht="15" customHeight="1">
      <c r="A171" s="100"/>
    </row>
    <row r="172" spans="1:1" ht="15" customHeight="1">
      <c r="A172" s="100"/>
    </row>
    <row r="173" spans="1:1" ht="15" customHeight="1">
      <c r="A173" s="100"/>
    </row>
    <row r="174" spans="1:1" ht="15" customHeight="1">
      <c r="A174" s="100"/>
    </row>
  </sheetData>
  <mergeCells count="5">
    <mergeCell ref="A4:A6"/>
    <mergeCell ref="E4:G5"/>
    <mergeCell ref="B4:D5"/>
    <mergeCell ref="B69:D70"/>
    <mergeCell ref="E69:G70"/>
  </mergeCells>
  <phoneticPr fontId="0" type="noConversion"/>
  <pageMargins left="0.39370078740157483" right="0.39370078740157483" top="0.70866141732283472" bottom="7.874015748031496E-2" header="0.51181102362204722" footer="0.11811023622047245"/>
  <pageSetup paperSize="9" scale="7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2">
    <pageSetUpPr fitToPage="1"/>
  </sheetPr>
  <dimension ref="A1:G159"/>
  <sheetViews>
    <sheetView zoomScale="80" zoomScaleNormal="80" workbookViewId="0">
      <selection activeCell="S24" sqref="S24"/>
    </sheetView>
  </sheetViews>
  <sheetFormatPr baseColWidth="10" defaultColWidth="11.7109375" defaultRowHeight="15"/>
  <cols>
    <col min="1" max="1" width="39" style="1" customWidth="1"/>
    <col min="2" max="3" width="11.7109375" style="1" customWidth="1"/>
    <col min="4" max="4" width="11.7109375" style="11" customWidth="1"/>
    <col min="5" max="6" width="12.140625" style="1" customWidth="1"/>
    <col min="7" max="7" width="11.7109375" style="1" customWidth="1"/>
    <col min="8" max="16384" width="11.7109375" style="1"/>
  </cols>
  <sheetData>
    <row r="1" spans="1:7" ht="17.45" customHeight="1">
      <c r="A1" s="91" t="s">
        <v>225</v>
      </c>
      <c r="B1" s="92"/>
      <c r="C1" s="92"/>
      <c r="D1" s="118"/>
      <c r="E1" s="92"/>
      <c r="F1" s="92"/>
      <c r="G1" s="95"/>
    </row>
    <row r="2" spans="1:7" ht="15" customHeight="1">
      <c r="A2" s="35" t="s">
        <v>261</v>
      </c>
      <c r="B2" s="93"/>
      <c r="C2" s="93"/>
      <c r="D2" s="119"/>
      <c r="E2" s="93"/>
      <c r="F2" s="93"/>
      <c r="G2" s="93"/>
    </row>
    <row r="3" spans="1:7" ht="8.4499999999999993" customHeight="1">
      <c r="A3" s="93"/>
      <c r="B3" s="93"/>
      <c r="C3" s="93"/>
      <c r="D3" s="119"/>
      <c r="E3" s="93"/>
      <c r="F3" s="93"/>
      <c r="G3" s="93"/>
    </row>
    <row r="4" spans="1:7" ht="15" customHeight="1">
      <c r="A4" s="120" t="s">
        <v>26</v>
      </c>
      <c r="B4" s="243" t="s">
        <v>27</v>
      </c>
      <c r="C4" s="244"/>
      <c r="D4" s="245"/>
      <c r="E4" s="243" t="s">
        <v>0</v>
      </c>
      <c r="F4" s="244"/>
      <c r="G4" s="249"/>
    </row>
    <row r="5" spans="1:7" ht="15" customHeight="1">
      <c r="A5" s="121" t="s">
        <v>28</v>
      </c>
      <c r="B5" s="246"/>
      <c r="C5" s="247"/>
      <c r="D5" s="248"/>
      <c r="E5" s="246" t="s">
        <v>0</v>
      </c>
      <c r="F5" s="247"/>
      <c r="G5" s="250"/>
    </row>
    <row r="6" spans="1:7" ht="15" customHeight="1">
      <c r="A6" s="122" t="s">
        <v>29</v>
      </c>
      <c r="B6" s="97" t="s">
        <v>256</v>
      </c>
      <c r="C6" s="97" t="s">
        <v>258</v>
      </c>
      <c r="D6" s="97" t="s">
        <v>30</v>
      </c>
      <c r="E6" s="97" t="s">
        <v>256</v>
      </c>
      <c r="F6" s="97" t="s">
        <v>258</v>
      </c>
      <c r="G6" s="123" t="s">
        <v>30</v>
      </c>
    </row>
    <row r="7" spans="1:7" ht="15" customHeight="1"/>
    <row r="8" spans="1:7" ht="15" customHeight="1">
      <c r="A8" s="12" t="s">
        <v>31</v>
      </c>
      <c r="B8" s="75">
        <v>177563</v>
      </c>
      <c r="C8" s="75">
        <v>185354</v>
      </c>
      <c r="D8" s="115">
        <v>4.3877384364986005E-2</v>
      </c>
      <c r="E8" s="75">
        <v>504448</v>
      </c>
      <c r="F8" s="75">
        <v>528077</v>
      </c>
      <c r="G8" s="116">
        <v>4.6841299797005798E-2</v>
      </c>
    </row>
    <row r="9" spans="1:7" ht="15" customHeight="1">
      <c r="A9" s="76" t="s">
        <v>2</v>
      </c>
      <c r="B9" s="71">
        <v>133905</v>
      </c>
      <c r="C9" s="71">
        <v>141831</v>
      </c>
      <c r="D9" s="117">
        <v>5.9191217654307238E-2</v>
      </c>
      <c r="E9" s="71">
        <v>364262</v>
      </c>
      <c r="F9" s="71">
        <v>386360</v>
      </c>
      <c r="G9" s="81">
        <v>6.0665125651316876E-2</v>
      </c>
    </row>
    <row r="10" spans="1:7" ht="15" customHeight="1">
      <c r="A10" s="29" t="s">
        <v>3</v>
      </c>
      <c r="B10" s="67">
        <v>43658</v>
      </c>
      <c r="C10" s="67">
        <v>43523</v>
      </c>
      <c r="D10" s="114">
        <v>-3.0922167758485886E-3</v>
      </c>
      <c r="E10" s="67">
        <v>140186</v>
      </c>
      <c r="F10" s="67">
        <v>141717</v>
      </c>
      <c r="G10" s="56">
        <v>1.0921204685203856E-2</v>
      </c>
    </row>
    <row r="11" spans="1:7" ht="15" customHeight="1">
      <c r="A11" s="13"/>
      <c r="B11" s="62"/>
      <c r="C11" s="62"/>
      <c r="D11" s="14"/>
      <c r="E11" s="62"/>
      <c r="F11" s="62"/>
      <c r="G11" s="13"/>
    </row>
    <row r="12" spans="1:7" ht="15" customHeight="1">
      <c r="A12" s="17" t="s">
        <v>26</v>
      </c>
      <c r="B12" s="63"/>
      <c r="C12" s="63"/>
      <c r="D12" s="19"/>
      <c r="E12" s="63"/>
      <c r="F12" s="63"/>
      <c r="G12" s="18"/>
    </row>
    <row r="13" spans="1:7" ht="15" customHeight="1">
      <c r="A13" s="15" t="s">
        <v>32</v>
      </c>
      <c r="B13" s="3">
        <v>115969</v>
      </c>
      <c r="C13" s="3">
        <v>117862</v>
      </c>
      <c r="D13" s="16">
        <v>1.6323327785873865E-2</v>
      </c>
      <c r="E13" s="3">
        <v>320689</v>
      </c>
      <c r="F13" s="3">
        <v>325205</v>
      </c>
      <c r="G13" s="4">
        <v>1.4082179307678189E-2</v>
      </c>
    </row>
    <row r="14" spans="1:7" ht="15" customHeight="1">
      <c r="A14" s="15" t="s">
        <v>33</v>
      </c>
      <c r="B14" s="3">
        <v>4566</v>
      </c>
      <c r="C14" s="3">
        <v>4721</v>
      </c>
      <c r="D14" s="16">
        <v>3.3946561541830844E-2</v>
      </c>
      <c r="E14" s="3">
        <v>17638</v>
      </c>
      <c r="F14" s="3">
        <v>17792</v>
      </c>
      <c r="G14" s="4">
        <v>8.7311486563101948E-3</v>
      </c>
    </row>
    <row r="15" spans="1:7" ht="15" customHeight="1">
      <c r="A15" s="15" t="s">
        <v>34</v>
      </c>
      <c r="B15" s="3">
        <v>19714</v>
      </c>
      <c r="C15" s="3">
        <v>24584</v>
      </c>
      <c r="D15" s="16">
        <v>0.24703256568935772</v>
      </c>
      <c r="E15" s="3">
        <v>49954</v>
      </c>
      <c r="F15" s="3">
        <v>67296</v>
      </c>
      <c r="G15" s="4">
        <v>0.34715938663570478</v>
      </c>
    </row>
    <row r="16" spans="1:7" ht="15" customHeight="1">
      <c r="A16" s="15" t="s">
        <v>35</v>
      </c>
      <c r="B16" s="3">
        <v>15725</v>
      </c>
      <c r="C16" s="3">
        <v>15637</v>
      </c>
      <c r="D16" s="16">
        <v>-5.5961844197138788E-3</v>
      </c>
      <c r="E16" s="3">
        <v>58708</v>
      </c>
      <c r="F16" s="3">
        <v>57583</v>
      </c>
      <c r="G16" s="4">
        <v>-1.9162635415956975E-2</v>
      </c>
    </row>
    <row r="17" spans="1:7" ht="15" customHeight="1">
      <c r="A17" s="15" t="s">
        <v>36</v>
      </c>
      <c r="B17" s="3">
        <v>13396</v>
      </c>
      <c r="C17" s="3">
        <v>14366</v>
      </c>
      <c r="D17" s="16">
        <v>7.2409674529710255E-2</v>
      </c>
      <c r="E17" s="3">
        <v>35876</v>
      </c>
      <c r="F17" s="3">
        <v>38558</v>
      </c>
      <c r="G17" s="4">
        <v>7.4757498048834803E-2</v>
      </c>
    </row>
    <row r="18" spans="1:7" ht="15" customHeight="1">
      <c r="A18" s="15" t="s">
        <v>37</v>
      </c>
      <c r="B18" s="3">
        <v>8193</v>
      </c>
      <c r="C18" s="3">
        <v>8184</v>
      </c>
      <c r="D18" s="16">
        <v>-1.0984987184181616E-3</v>
      </c>
      <c r="E18" s="3">
        <v>21583</v>
      </c>
      <c r="F18" s="3">
        <v>21643</v>
      </c>
      <c r="G18" s="4">
        <v>2.7799657137561606E-3</v>
      </c>
    </row>
    <row r="19" spans="1:7" ht="15" customHeight="1">
      <c r="A19" s="13"/>
      <c r="B19" s="62"/>
      <c r="C19" s="62"/>
      <c r="D19" s="14"/>
      <c r="E19" s="62"/>
      <c r="F19" s="62"/>
      <c r="G19" s="13"/>
    </row>
    <row r="20" spans="1:7" ht="15" customHeight="1">
      <c r="A20" s="17" t="s">
        <v>28</v>
      </c>
      <c r="B20" s="64"/>
      <c r="C20" s="64"/>
      <c r="D20" s="22"/>
      <c r="E20" s="64"/>
      <c r="F20" s="64"/>
      <c r="G20" s="21"/>
    </row>
    <row r="21" spans="1:7" ht="15" customHeight="1">
      <c r="A21" s="15" t="s">
        <v>38</v>
      </c>
      <c r="B21" s="3">
        <v>114004</v>
      </c>
      <c r="C21" s="3">
        <v>115904</v>
      </c>
      <c r="D21" s="16">
        <v>1.666608189186336E-2</v>
      </c>
      <c r="E21" s="3">
        <v>271121</v>
      </c>
      <c r="F21" s="3">
        <v>278120</v>
      </c>
      <c r="G21" s="4">
        <v>2.5815041992320875E-2</v>
      </c>
    </row>
    <row r="22" spans="1:7" ht="15" customHeight="1">
      <c r="A22" s="23" t="s">
        <v>39</v>
      </c>
      <c r="B22" s="65">
        <v>63874</v>
      </c>
      <c r="C22" s="65">
        <v>66406</v>
      </c>
      <c r="D22" s="24">
        <v>3.9640542317687988E-2</v>
      </c>
      <c r="E22" s="65">
        <v>162260</v>
      </c>
      <c r="F22" s="65">
        <v>169910</v>
      </c>
      <c r="G22" s="25">
        <v>4.714655491186992E-2</v>
      </c>
    </row>
    <row r="23" spans="1:7" ht="15" customHeight="1">
      <c r="A23" s="26" t="s">
        <v>40</v>
      </c>
      <c r="B23" s="66">
        <v>38421</v>
      </c>
      <c r="C23" s="66">
        <v>37744</v>
      </c>
      <c r="D23" s="27">
        <v>-1.7620572082975405E-2</v>
      </c>
      <c r="E23" s="66">
        <v>86114</v>
      </c>
      <c r="F23" s="66">
        <v>85472</v>
      </c>
      <c r="G23" s="28">
        <v>-7.4552337598996488E-3</v>
      </c>
    </row>
    <row r="24" spans="1:7" ht="15" customHeight="1">
      <c r="A24" s="29" t="s">
        <v>41</v>
      </c>
      <c r="B24" s="67">
        <v>11709</v>
      </c>
      <c r="C24" s="67">
        <v>11754</v>
      </c>
      <c r="D24" s="30">
        <v>3.8431975403536711E-3</v>
      </c>
      <c r="E24" s="67">
        <v>22747</v>
      </c>
      <c r="F24" s="67">
        <v>22738</v>
      </c>
      <c r="G24" s="31">
        <v>-3.9565657009710264E-4</v>
      </c>
    </row>
    <row r="25" spans="1:7" ht="15" customHeight="1">
      <c r="A25" s="15" t="s">
        <v>42</v>
      </c>
      <c r="B25" s="3">
        <v>6990</v>
      </c>
      <c r="C25" s="3">
        <v>7312</v>
      </c>
      <c r="D25" s="16">
        <v>4.6065808297568012E-2</v>
      </c>
      <c r="E25" s="3">
        <v>19747</v>
      </c>
      <c r="F25" s="3">
        <v>19972</v>
      </c>
      <c r="G25" s="4">
        <v>1.1394135818098894E-2</v>
      </c>
    </row>
    <row r="26" spans="1:7" ht="15" customHeight="1">
      <c r="A26" s="15" t="s">
        <v>43</v>
      </c>
      <c r="B26" s="3">
        <v>2970</v>
      </c>
      <c r="C26" s="3">
        <v>2870</v>
      </c>
      <c r="D26" s="16">
        <v>-3.3670033670033628E-2</v>
      </c>
      <c r="E26" s="3">
        <v>9643</v>
      </c>
      <c r="F26" s="3">
        <v>8858</v>
      </c>
      <c r="G26" s="4">
        <v>-8.1406201389609079E-2</v>
      </c>
    </row>
    <row r="27" spans="1:7" ht="15" customHeight="1">
      <c r="A27" s="15" t="s">
        <v>44</v>
      </c>
      <c r="B27" s="3">
        <v>32890</v>
      </c>
      <c r="C27" s="3">
        <v>37339</v>
      </c>
      <c r="D27" s="16">
        <v>0.13526907874733962</v>
      </c>
      <c r="E27" s="3">
        <v>101917</v>
      </c>
      <c r="F27" s="3">
        <v>121500</v>
      </c>
      <c r="G27" s="4">
        <v>0.1921465506245279</v>
      </c>
    </row>
    <row r="28" spans="1:7" ht="15" customHeight="1">
      <c r="A28" s="15" t="s">
        <v>45</v>
      </c>
      <c r="B28" s="3">
        <v>575</v>
      </c>
      <c r="C28" s="3">
        <v>359</v>
      </c>
      <c r="D28" s="16">
        <v>-0.37565217391304351</v>
      </c>
      <c r="E28" s="3">
        <v>11758</v>
      </c>
      <c r="F28" s="3">
        <v>8140</v>
      </c>
      <c r="G28" s="4">
        <v>-0.30770539207348191</v>
      </c>
    </row>
    <row r="29" spans="1:7" ht="15" customHeight="1">
      <c r="A29" s="15" t="s">
        <v>46</v>
      </c>
      <c r="B29" s="3">
        <v>1392</v>
      </c>
      <c r="C29" s="3">
        <v>1367</v>
      </c>
      <c r="D29" s="16">
        <v>-1.7959770114942541E-2</v>
      </c>
      <c r="E29" s="3">
        <v>23407</v>
      </c>
      <c r="F29" s="3">
        <v>21865</v>
      </c>
      <c r="G29" s="4">
        <v>-6.5877728884521702E-2</v>
      </c>
    </row>
    <row r="30" spans="1:7" ht="15" customHeight="1">
      <c r="A30" s="15" t="s">
        <v>47</v>
      </c>
      <c r="B30" s="3">
        <v>831</v>
      </c>
      <c r="C30" s="3">
        <v>924</v>
      </c>
      <c r="D30" s="16">
        <v>0.11191335740072206</v>
      </c>
      <c r="E30" s="3">
        <v>3561</v>
      </c>
      <c r="F30" s="3">
        <v>5146</v>
      </c>
      <c r="G30" s="4">
        <v>0.44509969109800607</v>
      </c>
    </row>
    <row r="31" spans="1:7" ht="15" customHeight="1">
      <c r="A31" s="15" t="s">
        <v>48</v>
      </c>
      <c r="B31" s="3">
        <v>15420</v>
      </c>
      <c r="C31" s="3">
        <v>16563</v>
      </c>
      <c r="D31" s="16">
        <v>7.4124513618677002E-2</v>
      </c>
      <c r="E31" s="3">
        <v>55628</v>
      </c>
      <c r="F31" s="3">
        <v>56932</v>
      </c>
      <c r="G31" s="4">
        <v>2.3441432372186766E-2</v>
      </c>
    </row>
    <row r="32" spans="1:7" ht="15" customHeight="1">
      <c r="A32" s="15" t="s">
        <v>49</v>
      </c>
      <c r="B32" s="3">
        <v>2491</v>
      </c>
      <c r="C32" s="3">
        <v>2716</v>
      </c>
      <c r="D32" s="16">
        <v>9.0325170614211192E-2</v>
      </c>
      <c r="E32" s="3">
        <v>7666</v>
      </c>
      <c r="F32" s="3">
        <v>7544</v>
      </c>
      <c r="G32" s="4">
        <v>-1.5914427341507942E-2</v>
      </c>
    </row>
    <row r="33" spans="1:7" ht="15" customHeight="1">
      <c r="A33" s="13"/>
      <c r="B33" s="62"/>
      <c r="C33" s="62"/>
      <c r="D33" s="14"/>
      <c r="E33" s="62"/>
      <c r="F33" s="62"/>
      <c r="G33" s="13"/>
    </row>
    <row r="34" spans="1:7" ht="15" customHeight="1">
      <c r="A34" s="32" t="s">
        <v>50</v>
      </c>
      <c r="B34" s="68"/>
      <c r="C34" s="68"/>
      <c r="D34" s="33"/>
      <c r="E34" s="68"/>
      <c r="F34" s="68"/>
      <c r="G34" s="72"/>
    </row>
    <row r="35" spans="1:7" ht="15" customHeight="1">
      <c r="A35" s="146" t="s">
        <v>194</v>
      </c>
      <c r="B35" s="147">
        <v>103335</v>
      </c>
      <c r="C35" s="147">
        <v>111343</v>
      </c>
      <c r="D35" s="16">
        <v>7.7495524265737581E-2</v>
      </c>
      <c r="E35" s="3">
        <v>275256</v>
      </c>
      <c r="F35" s="3">
        <v>294127</v>
      </c>
      <c r="G35" s="16">
        <v>6.855799691923159E-2</v>
      </c>
    </row>
    <row r="36" spans="1:7" ht="15" customHeight="1">
      <c r="A36" s="146" t="s">
        <v>51</v>
      </c>
      <c r="B36" s="147">
        <v>30570</v>
      </c>
      <c r="C36" s="147">
        <v>30488</v>
      </c>
      <c r="D36" s="16">
        <v>-2.682368334968932E-3</v>
      </c>
      <c r="E36" s="3">
        <v>89006</v>
      </c>
      <c r="F36" s="3">
        <v>92233</v>
      </c>
      <c r="G36" s="16">
        <v>3.6255982742736448E-2</v>
      </c>
    </row>
    <row r="37" spans="1:7" ht="15" customHeight="1">
      <c r="A37" s="191" t="s">
        <v>52</v>
      </c>
      <c r="B37" s="147">
        <v>18560</v>
      </c>
      <c r="C37" s="147">
        <v>19215</v>
      </c>
      <c r="D37" s="16">
        <v>3.52909482758621E-2</v>
      </c>
      <c r="E37" s="3">
        <v>81104</v>
      </c>
      <c r="F37" s="3">
        <v>83145</v>
      </c>
      <c r="G37" s="16">
        <v>2.516521996449006E-2</v>
      </c>
    </row>
    <row r="38" spans="1:7" ht="15" customHeight="1">
      <c r="A38" s="198" t="s">
        <v>58</v>
      </c>
      <c r="B38" s="148">
        <v>3741</v>
      </c>
      <c r="C38" s="147">
        <v>3804</v>
      </c>
      <c r="D38" s="199">
        <v>1.6840417000801855E-2</v>
      </c>
      <c r="E38" s="147">
        <v>10230</v>
      </c>
      <c r="F38" s="147">
        <v>10778</v>
      </c>
      <c r="G38" s="16">
        <v>5.3567937438905089E-2</v>
      </c>
    </row>
    <row r="39" spans="1:7" ht="15" customHeight="1">
      <c r="A39" s="198" t="s">
        <v>62</v>
      </c>
      <c r="B39" s="148">
        <v>3711</v>
      </c>
      <c r="C39" s="147">
        <v>3588</v>
      </c>
      <c r="D39" s="199">
        <v>-3.3144704931285407E-2</v>
      </c>
      <c r="E39" s="147">
        <v>10098</v>
      </c>
      <c r="F39" s="147">
        <v>9687</v>
      </c>
      <c r="G39" s="16">
        <v>-4.0701128936423081E-2</v>
      </c>
    </row>
    <row r="40" spans="1:7" ht="15" customHeight="1">
      <c r="A40" s="198" t="s">
        <v>57</v>
      </c>
      <c r="B40" s="148">
        <v>1294</v>
      </c>
      <c r="C40" s="147">
        <v>1227</v>
      </c>
      <c r="D40" s="199">
        <v>-5.1777434312210158E-2</v>
      </c>
      <c r="E40" s="147">
        <v>4346</v>
      </c>
      <c r="F40" s="147">
        <v>4048</v>
      </c>
      <c r="G40" s="16">
        <v>-6.8568798895536132E-2</v>
      </c>
    </row>
    <row r="41" spans="1:7" ht="15" customHeight="1">
      <c r="A41" s="198" t="s">
        <v>119</v>
      </c>
      <c r="B41" s="189">
        <v>2959</v>
      </c>
      <c r="C41" s="147">
        <v>3022</v>
      </c>
      <c r="D41" s="199">
        <v>2.1290976681311191E-2</v>
      </c>
      <c r="E41" s="147">
        <v>6582</v>
      </c>
      <c r="F41" s="147">
        <v>6814</v>
      </c>
      <c r="G41" s="16">
        <v>3.5247645092677082E-2</v>
      </c>
    </row>
    <row r="42" spans="1:7" ht="15" customHeight="1">
      <c r="A42" s="198" t="s">
        <v>61</v>
      </c>
      <c r="B42" s="200">
        <v>3213</v>
      </c>
      <c r="C42" s="148">
        <v>2728</v>
      </c>
      <c r="D42" s="199">
        <v>-0.1509492685963274</v>
      </c>
      <c r="E42" s="148">
        <v>4830</v>
      </c>
      <c r="F42" s="148">
        <v>4250</v>
      </c>
      <c r="G42" s="16">
        <v>-0.12008281573498969</v>
      </c>
    </row>
    <row r="43" spans="1:7" ht="15" customHeight="1">
      <c r="A43" s="198" t="s">
        <v>55</v>
      </c>
      <c r="B43" s="200">
        <v>1866</v>
      </c>
      <c r="C43" s="148">
        <v>1868</v>
      </c>
      <c r="D43" s="199">
        <v>1.071811361200492E-3</v>
      </c>
      <c r="E43" s="148">
        <v>4163</v>
      </c>
      <c r="F43" s="148">
        <v>3744</v>
      </c>
      <c r="G43" s="16">
        <v>-0.1006485707422532</v>
      </c>
    </row>
    <row r="44" spans="1:7" ht="15" customHeight="1">
      <c r="A44" s="198" t="s">
        <v>53</v>
      </c>
      <c r="B44" s="200">
        <v>507</v>
      </c>
      <c r="C44" s="148">
        <v>525</v>
      </c>
      <c r="D44" s="199">
        <v>3.5502958579881616E-2</v>
      </c>
      <c r="E44" s="148">
        <v>1163</v>
      </c>
      <c r="F44" s="148">
        <v>1315</v>
      </c>
      <c r="G44" s="16">
        <v>0.1306964746345658</v>
      </c>
    </row>
    <row r="45" spans="1:7" ht="15" customHeight="1">
      <c r="A45" s="198" t="s">
        <v>54</v>
      </c>
      <c r="B45" s="200">
        <v>893</v>
      </c>
      <c r="C45" s="148">
        <v>854</v>
      </c>
      <c r="D45" s="199">
        <v>-4.3673012318029114E-2</v>
      </c>
      <c r="E45" s="148">
        <v>3112</v>
      </c>
      <c r="F45" s="148">
        <v>2794</v>
      </c>
      <c r="G45" s="16">
        <v>-0.1021850899742931</v>
      </c>
    </row>
    <row r="46" spans="1:7" ht="15" customHeight="1">
      <c r="A46" s="198" t="s">
        <v>187</v>
      </c>
      <c r="B46" s="200">
        <v>116</v>
      </c>
      <c r="C46" s="189">
        <v>85</v>
      </c>
      <c r="D46" s="199">
        <v>-0.26724137931034486</v>
      </c>
      <c r="E46" s="189">
        <v>347</v>
      </c>
      <c r="F46" s="189">
        <v>179</v>
      </c>
      <c r="G46" s="16">
        <v>-0.48414985590778103</v>
      </c>
    </row>
    <row r="47" spans="1:7" ht="15" customHeight="1">
      <c r="A47" s="198" t="s">
        <v>120</v>
      </c>
      <c r="B47" s="200">
        <v>27</v>
      </c>
      <c r="C47" s="200">
        <v>55</v>
      </c>
      <c r="D47" s="199">
        <v>1.0370370370370372</v>
      </c>
      <c r="E47" s="200">
        <v>90</v>
      </c>
      <c r="F47" s="200">
        <v>99</v>
      </c>
      <c r="G47" s="16">
        <v>0.10000000000000009</v>
      </c>
    </row>
    <row r="48" spans="1:7" ht="15" customHeight="1">
      <c r="A48" s="198" t="s">
        <v>56</v>
      </c>
      <c r="B48" s="200">
        <v>479</v>
      </c>
      <c r="C48" s="200">
        <v>592</v>
      </c>
      <c r="D48" s="199">
        <v>0.2359081419624216</v>
      </c>
      <c r="E48" s="200">
        <v>949</v>
      </c>
      <c r="F48" s="200">
        <v>1330</v>
      </c>
      <c r="G48" s="16">
        <v>0.40147523709167543</v>
      </c>
    </row>
    <row r="49" spans="1:7" ht="15" customHeight="1">
      <c r="A49" s="198" t="s">
        <v>179</v>
      </c>
      <c r="B49" s="200">
        <v>319</v>
      </c>
      <c r="C49" s="190">
        <v>395</v>
      </c>
      <c r="D49" s="199">
        <v>0.23824451410658298</v>
      </c>
      <c r="E49" s="190">
        <v>719</v>
      </c>
      <c r="F49" s="190">
        <v>965</v>
      </c>
      <c r="G49" s="16">
        <v>0.34214186369958277</v>
      </c>
    </row>
    <row r="50" spans="1:7" ht="15" customHeight="1">
      <c r="A50" s="198" t="s">
        <v>59</v>
      </c>
      <c r="B50" s="200">
        <v>277</v>
      </c>
      <c r="C50" s="148">
        <v>326</v>
      </c>
      <c r="D50" s="199">
        <v>0.17689530685920585</v>
      </c>
      <c r="E50" s="148">
        <v>945</v>
      </c>
      <c r="F50" s="148">
        <v>2147</v>
      </c>
      <c r="G50" s="16">
        <v>1.2719576719576722</v>
      </c>
    </row>
    <row r="51" spans="1:7" ht="15" customHeight="1">
      <c r="A51" s="198" t="s">
        <v>188</v>
      </c>
      <c r="B51" s="200">
        <v>1055</v>
      </c>
      <c r="C51" s="148">
        <v>833</v>
      </c>
      <c r="D51" s="199">
        <v>-0.21042654028436014</v>
      </c>
      <c r="E51" s="148">
        <v>2191</v>
      </c>
      <c r="F51" s="148">
        <v>1293</v>
      </c>
      <c r="G51" s="16">
        <v>-0.40985851209493385</v>
      </c>
    </row>
    <row r="52" spans="1:7" ht="15" customHeight="1">
      <c r="A52" s="198" t="s">
        <v>229</v>
      </c>
      <c r="B52" s="200">
        <v>557</v>
      </c>
      <c r="C52" s="189">
        <v>585</v>
      </c>
      <c r="D52" s="199">
        <v>5.0269299820466795E-2</v>
      </c>
      <c r="E52" s="189">
        <v>1160</v>
      </c>
      <c r="F52" s="189">
        <v>1291</v>
      </c>
      <c r="G52" s="16">
        <v>0.11293103448275854</v>
      </c>
    </row>
    <row r="53" spans="1:7" ht="15" customHeight="1">
      <c r="A53" s="198" t="s">
        <v>178</v>
      </c>
      <c r="B53" s="200">
        <v>251</v>
      </c>
      <c r="C53" s="148">
        <v>225</v>
      </c>
      <c r="D53" s="199">
        <v>-0.10358565737051795</v>
      </c>
      <c r="E53" s="148">
        <v>520</v>
      </c>
      <c r="F53" s="148">
        <v>554</v>
      </c>
      <c r="G53" s="16">
        <v>6.5384615384615374E-2</v>
      </c>
    </row>
    <row r="54" spans="1:7" ht="15" customHeight="1">
      <c r="A54" s="192" t="s">
        <v>60</v>
      </c>
      <c r="B54" s="190">
        <v>3833</v>
      </c>
      <c r="C54" s="148">
        <v>3596</v>
      </c>
      <c r="D54" s="199">
        <v>-6.1831463605530934E-2</v>
      </c>
      <c r="E54" s="148">
        <v>7637</v>
      </c>
      <c r="F54" s="148">
        <v>7284</v>
      </c>
      <c r="G54" s="16">
        <v>-4.6222338614639202E-2</v>
      </c>
    </row>
    <row r="55" spans="1:7" ht="15" customHeight="1">
      <c r="A55" s="100"/>
      <c r="B55" s="100"/>
      <c r="C55" s="100"/>
      <c r="D55" s="160"/>
      <c r="E55" s="100"/>
      <c r="F55" s="100"/>
    </row>
    <row r="56" spans="1:7" ht="15" customHeight="1">
      <c r="B56" s="7"/>
      <c r="C56" s="7"/>
      <c r="E56" s="7"/>
      <c r="F56" s="73"/>
    </row>
    <row r="57" spans="1:7" ht="15" customHeight="1">
      <c r="A57"/>
      <c r="B57"/>
      <c r="C57"/>
      <c r="E57" s="7"/>
      <c r="F57" s="7"/>
    </row>
    <row r="58" spans="1:7" ht="15" customHeight="1">
      <c r="A58"/>
      <c r="B58"/>
      <c r="C58"/>
      <c r="D58"/>
      <c r="E58"/>
      <c r="F58"/>
      <c r="G58"/>
    </row>
    <row r="59" spans="1:7" ht="15" customHeight="1">
      <c r="B59"/>
      <c r="C59"/>
      <c r="D59"/>
      <c r="E59"/>
      <c r="F59"/>
      <c r="G59"/>
    </row>
    <row r="60" spans="1:7" ht="15" customHeight="1">
      <c r="E60"/>
      <c r="F60"/>
      <c r="G60"/>
    </row>
    <row r="61" spans="1:7" ht="15" customHeight="1">
      <c r="E61"/>
      <c r="F61"/>
      <c r="G61"/>
    </row>
    <row r="62" spans="1:7" ht="15" customHeight="1">
      <c r="E62"/>
      <c r="F62"/>
      <c r="G62"/>
    </row>
    <row r="63" spans="1:7" ht="15" customHeight="1">
      <c r="E63"/>
      <c r="F63"/>
      <c r="G63"/>
    </row>
    <row r="64" spans="1:7" ht="15" customHeight="1">
      <c r="E64"/>
      <c r="F64"/>
      <c r="G64"/>
    </row>
    <row r="65" spans="4:7" ht="15" customHeight="1">
      <c r="E65"/>
      <c r="F65"/>
      <c r="G65"/>
    </row>
    <row r="66" spans="4:7" ht="15" customHeight="1">
      <c r="E66"/>
      <c r="F66"/>
      <c r="G66"/>
    </row>
    <row r="67" spans="4:7" ht="15" customHeight="1">
      <c r="E67"/>
      <c r="F67"/>
      <c r="G67"/>
    </row>
    <row r="68" spans="4:7" ht="15" customHeight="1">
      <c r="E68"/>
      <c r="F68"/>
      <c r="G68"/>
    </row>
    <row r="69" spans="4:7" ht="15" customHeight="1">
      <c r="E69"/>
      <c r="F69"/>
      <c r="G69"/>
    </row>
    <row r="70" spans="4:7" ht="15" customHeight="1">
      <c r="E70"/>
      <c r="F70"/>
      <c r="G70"/>
    </row>
    <row r="71" spans="4:7" ht="15" customHeight="1">
      <c r="E71"/>
      <c r="F71"/>
      <c r="G71"/>
    </row>
    <row r="72" spans="4:7" ht="15" customHeight="1">
      <c r="E72"/>
      <c r="F72"/>
      <c r="G72"/>
    </row>
    <row r="73" spans="4:7" ht="15" customHeight="1">
      <c r="D73" s="1"/>
      <c r="E73"/>
      <c r="F73"/>
      <c r="G73"/>
    </row>
    <row r="74" spans="4:7" ht="15" customHeight="1">
      <c r="D74" s="1"/>
      <c r="E74"/>
      <c r="F74"/>
      <c r="G74"/>
    </row>
    <row r="75" spans="4:7" ht="15" customHeight="1">
      <c r="D75" s="1"/>
      <c r="E75"/>
      <c r="F75"/>
      <c r="G75"/>
    </row>
    <row r="76" spans="4:7" ht="15" customHeight="1">
      <c r="D76" s="1"/>
      <c r="E76"/>
      <c r="F76"/>
      <c r="G76"/>
    </row>
    <row r="77" spans="4:7" ht="15" customHeight="1">
      <c r="D77" s="1"/>
      <c r="E77"/>
      <c r="F77"/>
      <c r="G77"/>
    </row>
    <row r="78" spans="4:7" ht="15" customHeight="1">
      <c r="D78" s="1"/>
      <c r="E78"/>
      <c r="F78"/>
      <c r="G78"/>
    </row>
    <row r="79" spans="4:7" ht="15" customHeight="1">
      <c r="D79" s="1"/>
      <c r="E79"/>
      <c r="F79"/>
      <c r="G79"/>
    </row>
    <row r="80" spans="4:7" ht="15" customHeight="1">
      <c r="D80" s="1"/>
    </row>
    <row r="81" spans="4:4" ht="15" customHeight="1">
      <c r="D81" s="1"/>
    </row>
    <row r="82" spans="4:4" ht="15" customHeight="1">
      <c r="D82" s="1"/>
    </row>
    <row r="83" spans="4:4" ht="15" customHeight="1">
      <c r="D83" s="1"/>
    </row>
    <row r="84" spans="4:4" ht="15" customHeight="1">
      <c r="D84" s="1"/>
    </row>
    <row r="85" spans="4:4" ht="15" customHeight="1">
      <c r="D85" s="1"/>
    </row>
    <row r="86" spans="4:4" ht="15" customHeight="1">
      <c r="D86" s="1"/>
    </row>
    <row r="87" spans="4:4" ht="15" customHeight="1">
      <c r="D87" s="1"/>
    </row>
    <row r="88" spans="4:4" ht="15" customHeight="1">
      <c r="D88" s="1"/>
    </row>
    <row r="89" spans="4:4" ht="15" customHeight="1">
      <c r="D89" s="1"/>
    </row>
    <row r="90" spans="4:4" ht="15" customHeight="1">
      <c r="D90" s="1"/>
    </row>
    <row r="91" spans="4:4" ht="15" customHeight="1">
      <c r="D91" s="1"/>
    </row>
    <row r="92" spans="4:4" ht="15" customHeight="1">
      <c r="D92" s="1"/>
    </row>
    <row r="93" spans="4:4" ht="15" customHeight="1">
      <c r="D93" s="1"/>
    </row>
    <row r="94" spans="4:4" ht="15" customHeight="1">
      <c r="D94" s="1"/>
    </row>
    <row r="95" spans="4:4" ht="15" customHeight="1">
      <c r="D95" s="1"/>
    </row>
    <row r="96" spans="4:4" ht="15" customHeight="1">
      <c r="D96" s="1"/>
    </row>
    <row r="97" spans="4:4" ht="15" customHeight="1">
      <c r="D97" s="1"/>
    </row>
    <row r="98" spans="4:4" ht="15" customHeight="1">
      <c r="D98" s="1"/>
    </row>
    <row r="99" spans="4:4" ht="15" customHeight="1">
      <c r="D99" s="1"/>
    </row>
    <row r="100" spans="4:4" ht="15" customHeight="1">
      <c r="D100" s="1"/>
    </row>
    <row r="101" spans="4:4" ht="15" customHeight="1">
      <c r="D101" s="1"/>
    </row>
    <row r="102" spans="4:4" ht="15" customHeight="1">
      <c r="D102" s="1"/>
    </row>
    <row r="103" spans="4:4" ht="15" customHeight="1">
      <c r="D103" s="1"/>
    </row>
    <row r="104" spans="4:4" ht="15" customHeight="1">
      <c r="D104" s="1"/>
    </row>
    <row r="105" spans="4:4" ht="15" customHeight="1">
      <c r="D105" s="1"/>
    </row>
    <row r="106" spans="4:4" ht="15" customHeight="1">
      <c r="D106" s="1"/>
    </row>
    <row r="107" spans="4:4" ht="15" customHeight="1">
      <c r="D107" s="1"/>
    </row>
    <row r="108" spans="4:4" ht="15" customHeight="1">
      <c r="D108" s="1"/>
    </row>
    <row r="109" spans="4:4" ht="15" customHeight="1">
      <c r="D109" s="1"/>
    </row>
    <row r="110" spans="4:4" ht="15" customHeight="1">
      <c r="D110" s="1"/>
    </row>
    <row r="111" spans="4:4" ht="15" customHeight="1">
      <c r="D111" s="1"/>
    </row>
    <row r="112" spans="4:4" ht="15" customHeight="1">
      <c r="D112" s="1"/>
    </row>
    <row r="113" spans="4:4" ht="15" customHeight="1">
      <c r="D113" s="1"/>
    </row>
    <row r="114" spans="4:4" ht="15" customHeight="1">
      <c r="D114" s="1"/>
    </row>
    <row r="115" spans="4:4" ht="15" customHeight="1">
      <c r="D115" s="1"/>
    </row>
    <row r="116" spans="4:4" ht="15" customHeight="1">
      <c r="D116" s="1"/>
    </row>
    <row r="117" spans="4:4" ht="15" customHeight="1">
      <c r="D117" s="1"/>
    </row>
    <row r="118" spans="4:4" ht="15" customHeight="1">
      <c r="D118" s="1"/>
    </row>
    <row r="119" spans="4:4" ht="15" customHeight="1">
      <c r="D119" s="1"/>
    </row>
    <row r="120" spans="4:4" ht="15" customHeight="1">
      <c r="D120" s="1"/>
    </row>
    <row r="121" spans="4:4" ht="15" customHeight="1">
      <c r="D121" s="1"/>
    </row>
    <row r="122" spans="4:4" ht="15" customHeight="1">
      <c r="D122" s="1"/>
    </row>
    <row r="123" spans="4:4" ht="15" customHeight="1">
      <c r="D123" s="1"/>
    </row>
    <row r="124" spans="4:4" ht="15" customHeight="1">
      <c r="D124" s="1"/>
    </row>
    <row r="125" spans="4:4" ht="15" customHeight="1">
      <c r="D125" s="1"/>
    </row>
    <row r="126" spans="4:4" ht="15" customHeight="1">
      <c r="D126" s="1"/>
    </row>
    <row r="127" spans="4:4" ht="15" customHeight="1">
      <c r="D127" s="1"/>
    </row>
    <row r="128" spans="4:4" ht="15" customHeight="1">
      <c r="D128" s="1"/>
    </row>
    <row r="129" spans="4:4" ht="15" customHeight="1">
      <c r="D129" s="1"/>
    </row>
    <row r="130" spans="4:4" ht="15" customHeight="1">
      <c r="D130" s="1"/>
    </row>
    <row r="131" spans="4:4" ht="15" customHeight="1">
      <c r="D131" s="1"/>
    </row>
    <row r="132" spans="4:4" ht="15" customHeight="1">
      <c r="D132" s="1"/>
    </row>
    <row r="133" spans="4:4" ht="15" customHeight="1">
      <c r="D133" s="1"/>
    </row>
    <row r="134" spans="4:4" ht="15" customHeight="1">
      <c r="D134" s="1"/>
    </row>
    <row r="135" spans="4:4" ht="15" customHeight="1">
      <c r="D135" s="1"/>
    </row>
    <row r="136" spans="4:4" ht="15" customHeight="1">
      <c r="D136" s="1"/>
    </row>
    <row r="137" spans="4:4" ht="15" customHeight="1">
      <c r="D137" s="1"/>
    </row>
    <row r="138" spans="4:4" ht="15" customHeight="1">
      <c r="D138" s="1"/>
    </row>
    <row r="139" spans="4:4" ht="15" customHeight="1">
      <c r="D139" s="1"/>
    </row>
    <row r="140" spans="4:4" ht="15" customHeight="1">
      <c r="D140" s="1"/>
    </row>
    <row r="141" spans="4:4" ht="15" customHeight="1">
      <c r="D141" s="1"/>
    </row>
    <row r="142" spans="4:4" ht="15" customHeight="1">
      <c r="D142" s="1"/>
    </row>
    <row r="143" spans="4:4" ht="15" customHeight="1">
      <c r="D143" s="1"/>
    </row>
    <row r="144" spans="4:4" ht="15" customHeight="1">
      <c r="D144" s="1"/>
    </row>
    <row r="145" spans="4:4" ht="15" customHeight="1">
      <c r="D145" s="1"/>
    </row>
    <row r="146" spans="4:4" ht="15" customHeight="1">
      <c r="D146" s="1"/>
    </row>
    <row r="147" spans="4:4" ht="15" customHeight="1">
      <c r="D147" s="1"/>
    </row>
    <row r="148" spans="4:4" ht="15" customHeight="1">
      <c r="D148" s="1"/>
    </row>
    <row r="149" spans="4:4" ht="15" customHeight="1">
      <c r="D149" s="1"/>
    </row>
    <row r="150" spans="4:4" ht="15" customHeight="1">
      <c r="D150" s="1"/>
    </row>
    <row r="151" spans="4:4" ht="15" customHeight="1">
      <c r="D151" s="1"/>
    </row>
    <row r="152" spans="4:4" ht="15" customHeight="1">
      <c r="D152" s="1"/>
    </row>
    <row r="153" spans="4:4" ht="15" customHeight="1">
      <c r="D153" s="1"/>
    </row>
    <row r="154" spans="4:4">
      <c r="D154" s="1"/>
    </row>
    <row r="155" spans="4:4">
      <c r="D155" s="1"/>
    </row>
    <row r="156" spans="4:4">
      <c r="D156" s="1"/>
    </row>
    <row r="157" spans="4:4">
      <c r="D157" s="1"/>
    </row>
    <row r="158" spans="4:4">
      <c r="D158" s="1"/>
    </row>
    <row r="159" spans="4:4">
      <c r="D159" s="1"/>
    </row>
  </sheetData>
  <mergeCells count="2">
    <mergeCell ref="B4:D5"/>
    <mergeCell ref="E4:G5"/>
  </mergeCells>
  <phoneticPr fontId="0" type="noConversion"/>
  <pageMargins left="0.39370078740157483" right="0.39370078740157483" top="0.70866141732283472" bottom="7.874015748031496E-2" header="0.51181102362204722" footer="0.11811023622047245"/>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0"/>
  <sheetViews>
    <sheetView topLeftCell="A4" zoomScale="91" zoomScaleNormal="91" workbookViewId="0">
      <selection activeCell="C36" sqref="C36"/>
    </sheetView>
  </sheetViews>
  <sheetFormatPr baseColWidth="10" defaultColWidth="11.5703125" defaultRowHeight="11.25"/>
  <cols>
    <col min="1" max="1" width="63.42578125" style="99" customWidth="1"/>
    <col min="2" max="16384" width="11.5703125" style="99"/>
  </cols>
  <sheetData>
    <row r="1" spans="1:1">
      <c r="A1" s="98" t="s">
        <v>138</v>
      </c>
    </row>
    <row r="4" spans="1:1">
      <c r="A4" s="99" t="s">
        <v>139</v>
      </c>
    </row>
    <row r="5" spans="1:1">
      <c r="A5" s="99" t="s">
        <v>140</v>
      </c>
    </row>
    <row r="6" spans="1:1">
      <c r="A6" s="99" t="s">
        <v>141</v>
      </c>
    </row>
    <row r="7" spans="1:1">
      <c r="A7" s="99" t="s">
        <v>226</v>
      </c>
    </row>
    <row r="8" spans="1:1">
      <c r="A8" s="99" t="s">
        <v>142</v>
      </c>
    </row>
    <row r="11" spans="1:1">
      <c r="A11" s="98" t="s">
        <v>143</v>
      </c>
    </row>
    <row r="12" spans="1:1">
      <c r="A12" s="99" t="s">
        <v>144</v>
      </c>
    </row>
    <row r="13" spans="1:1">
      <c r="A13" s="99" t="s">
        <v>145</v>
      </c>
    </row>
    <row r="14" spans="1:1">
      <c r="A14" s="99" t="s">
        <v>227</v>
      </c>
    </row>
    <row r="15" spans="1:1">
      <c r="A15" s="99" t="s">
        <v>140</v>
      </c>
    </row>
    <row r="17" spans="1:1">
      <c r="A17" s="98" t="s">
        <v>146</v>
      </c>
    </row>
    <row r="18" spans="1:1">
      <c r="A18" s="99" t="s">
        <v>147</v>
      </c>
    </row>
    <row r="19" spans="1:1">
      <c r="A19" s="99" t="s">
        <v>141</v>
      </c>
    </row>
    <row r="20" spans="1:1">
      <c r="A20" s="99" t="s">
        <v>148</v>
      </c>
    </row>
    <row r="22" spans="1:1">
      <c r="A22" s="99" t="s">
        <v>241</v>
      </c>
    </row>
    <row r="23" spans="1:1">
      <c r="A23" s="99" t="s">
        <v>243</v>
      </c>
    </row>
    <row r="24" spans="1:1">
      <c r="A24" s="99" t="s">
        <v>242</v>
      </c>
    </row>
    <row r="26" spans="1:1">
      <c r="A26" s="98" t="s">
        <v>239</v>
      </c>
    </row>
    <row r="27" spans="1:1">
      <c r="A27" s="99" t="s">
        <v>240</v>
      </c>
    </row>
    <row r="28" spans="1:1">
      <c r="A28" s="99" t="s">
        <v>259</v>
      </c>
    </row>
    <row r="30" spans="1:1">
      <c r="A30" s="98" t="s">
        <v>149</v>
      </c>
    </row>
    <row r="31" spans="1:1">
      <c r="A31" s="99" t="s">
        <v>150</v>
      </c>
    </row>
    <row r="34" spans="1:1">
      <c r="A34" s="99" t="s">
        <v>257</v>
      </c>
    </row>
    <row r="36" spans="1:1">
      <c r="A36" s="99" t="s">
        <v>151</v>
      </c>
    </row>
    <row r="37" spans="1:1">
      <c r="A37" s="99" t="s">
        <v>152</v>
      </c>
    </row>
    <row r="38" spans="1:1">
      <c r="A38" s="99" t="s">
        <v>153</v>
      </c>
    </row>
    <row r="39" spans="1:1">
      <c r="A39" s="99" t="s">
        <v>154</v>
      </c>
    </row>
    <row r="41" spans="1:1">
      <c r="A41" s="99" t="s">
        <v>155</v>
      </c>
    </row>
    <row r="42" spans="1:1">
      <c r="A42" s="99" t="s">
        <v>156</v>
      </c>
    </row>
    <row r="43" spans="1:1">
      <c r="A43" s="99" t="s">
        <v>157</v>
      </c>
    </row>
    <row r="44" spans="1:1">
      <c r="A44" s="99" t="s">
        <v>158</v>
      </c>
    </row>
    <row r="45" spans="1:1">
      <c r="A45" s="99" t="s">
        <v>159</v>
      </c>
    </row>
    <row r="46" spans="1:1">
      <c r="A46" s="99" t="s">
        <v>160</v>
      </c>
    </row>
    <row r="47" spans="1:1">
      <c r="A47" s="99" t="s">
        <v>161</v>
      </c>
    </row>
    <row r="48" spans="1:1">
      <c r="A48" s="99" t="s">
        <v>162</v>
      </c>
    </row>
    <row r="49" spans="1:1">
      <c r="A49" s="99" t="s">
        <v>163</v>
      </c>
    </row>
    <row r="51" spans="1:1">
      <c r="A51" s="99" t="s">
        <v>164</v>
      </c>
    </row>
    <row r="52" spans="1:1">
      <c r="A52" s="99" t="s">
        <v>165</v>
      </c>
    </row>
    <row r="53" spans="1:1">
      <c r="A53" s="99" t="s">
        <v>166</v>
      </c>
    </row>
    <row r="54" spans="1:1">
      <c r="A54" s="99" t="s">
        <v>167</v>
      </c>
    </row>
    <row r="55" spans="1:1">
      <c r="A55" s="99" t="s">
        <v>168</v>
      </c>
    </row>
    <row r="56" spans="1:1">
      <c r="A56" s="99" t="s">
        <v>169</v>
      </c>
    </row>
    <row r="58" spans="1:1">
      <c r="A58" s="205" t="s">
        <v>254</v>
      </c>
    </row>
    <row r="59" spans="1:1">
      <c r="A59" s="205" t="s">
        <v>250</v>
      </c>
    </row>
    <row r="60" spans="1:1">
      <c r="A60" s="205" t="s">
        <v>255</v>
      </c>
    </row>
    <row r="61" spans="1:1">
      <c r="A61" s="205" t="s">
        <v>251</v>
      </c>
    </row>
    <row r="62" spans="1:1">
      <c r="A62" s="205" t="s">
        <v>253</v>
      </c>
    </row>
    <row r="63" spans="1:1">
      <c r="A63" s="205" t="s">
        <v>252</v>
      </c>
    </row>
    <row r="64" spans="1:1">
      <c r="A64" s="205" t="s">
        <v>238</v>
      </c>
    </row>
    <row r="89" spans="9:9">
      <c r="I89" s="219"/>
    </row>
    <row r="90" spans="9:9">
      <c r="I90" s="219"/>
    </row>
  </sheetData>
  <pageMargins left="0.70866141732283472" right="0.70866141732283472" top="0.78740157480314965" bottom="0.78740157480314965"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89"/>
  <sheetViews>
    <sheetView zoomScale="80" zoomScaleNormal="80" workbookViewId="0">
      <selection activeCell="J25" sqref="J25"/>
    </sheetView>
  </sheetViews>
  <sheetFormatPr baseColWidth="10" defaultRowHeight="12.75"/>
  <cols>
    <col min="1" max="1" width="35.28515625" style="182" customWidth="1"/>
    <col min="2" max="7" width="12.7109375" style="182" customWidth="1"/>
  </cols>
  <sheetData>
    <row r="1" spans="1:7" ht="18">
      <c r="A1" s="163" t="s">
        <v>224</v>
      </c>
      <c r="B1" s="92"/>
      <c r="C1" s="92"/>
      <c r="D1" s="92"/>
      <c r="E1" s="92"/>
      <c r="F1" s="92"/>
      <c r="G1" s="92"/>
    </row>
    <row r="2" spans="1:7" ht="15.75">
      <c r="A2" s="35" t="s">
        <v>23</v>
      </c>
      <c r="B2" s="93"/>
      <c r="C2" s="93"/>
      <c r="D2" s="93"/>
      <c r="E2" s="93"/>
      <c r="F2" s="93"/>
      <c r="G2" s="93"/>
    </row>
    <row r="3" spans="1:7" ht="15.75">
      <c r="A3" s="165"/>
      <c r="B3" s="107"/>
      <c r="C3" s="107"/>
      <c r="D3" s="107"/>
      <c r="E3" s="107"/>
      <c r="F3" s="107"/>
      <c r="G3" s="107"/>
    </row>
    <row r="4" spans="1:7" ht="15.75">
      <c r="A4" s="276" t="s">
        <v>29</v>
      </c>
      <c r="B4" s="273" t="s">
        <v>27</v>
      </c>
      <c r="C4" s="288"/>
      <c r="D4" s="289"/>
      <c r="E4" s="273" t="s">
        <v>0</v>
      </c>
      <c r="F4" s="288"/>
      <c r="G4" s="289"/>
    </row>
    <row r="5" spans="1:7" ht="15.75">
      <c r="A5" s="287"/>
      <c r="B5" s="140" t="s">
        <v>256</v>
      </c>
      <c r="C5" s="141" t="s">
        <v>258</v>
      </c>
      <c r="D5" s="141" t="s">
        <v>30</v>
      </c>
      <c r="E5" s="140" t="s">
        <v>256</v>
      </c>
      <c r="F5" s="141" t="s">
        <v>258</v>
      </c>
      <c r="G5" s="142" t="s">
        <v>30</v>
      </c>
    </row>
    <row r="6" spans="1:7" ht="15">
      <c r="A6" s="166"/>
      <c r="B6" s="166"/>
      <c r="C6" s="166"/>
      <c r="D6" s="166"/>
      <c r="E6" s="166"/>
      <c r="F6" s="166"/>
      <c r="G6" s="166"/>
    </row>
    <row r="7" spans="1:7" ht="15.75">
      <c r="A7" s="186" t="s">
        <v>31</v>
      </c>
      <c r="B7" s="187">
        <v>177563</v>
      </c>
      <c r="C7" s="187">
        <v>185354</v>
      </c>
      <c r="D7" s="188">
        <v>4.3877384364986005E-2</v>
      </c>
      <c r="E7" s="187">
        <v>504448</v>
      </c>
      <c r="F7" s="187">
        <v>528077</v>
      </c>
      <c r="G7" s="188">
        <v>4.6841299797005798E-2</v>
      </c>
    </row>
    <row r="8" spans="1:7" ht="16.149999999999999" customHeight="1">
      <c r="A8" s="166"/>
      <c r="B8" s="166"/>
      <c r="C8" s="166"/>
      <c r="D8" s="177"/>
      <c r="E8" s="166"/>
      <c r="F8" s="166"/>
      <c r="G8" s="166"/>
    </row>
    <row r="9" spans="1:7" ht="16.149999999999999" customHeight="1">
      <c r="A9" s="183" t="s">
        <v>189</v>
      </c>
      <c r="B9" s="184">
        <v>133905</v>
      </c>
      <c r="C9" s="184">
        <v>141831</v>
      </c>
      <c r="D9" s="185">
        <v>5.9191217654307238E-2</v>
      </c>
      <c r="E9" s="184">
        <v>364262</v>
      </c>
      <c r="F9" s="184">
        <v>386360</v>
      </c>
      <c r="G9" s="185">
        <v>6.0665125651316876E-2</v>
      </c>
    </row>
    <row r="10" spans="1:7" ht="15">
      <c r="A10" s="181" t="s">
        <v>31</v>
      </c>
      <c r="B10" s="179">
        <v>10434</v>
      </c>
      <c r="C10" s="179">
        <v>11454</v>
      </c>
      <c r="D10" s="180">
        <v>9.7757331799884994E-2</v>
      </c>
      <c r="E10" s="179">
        <v>26225</v>
      </c>
      <c r="F10" s="179">
        <v>30119</v>
      </c>
      <c r="G10" s="180">
        <v>0.14848427073403236</v>
      </c>
    </row>
    <row r="11" spans="1:7" ht="15">
      <c r="A11" s="181" t="s">
        <v>113</v>
      </c>
      <c r="B11" s="179">
        <v>4955</v>
      </c>
      <c r="C11" s="179">
        <v>5260</v>
      </c>
      <c r="D11" s="180">
        <v>6.1553985872855765E-2</v>
      </c>
      <c r="E11" s="179">
        <v>12130</v>
      </c>
      <c r="F11" s="179">
        <v>13218</v>
      </c>
      <c r="G11" s="180">
        <v>8.9694971145919178E-2</v>
      </c>
    </row>
    <row r="12" spans="1:7" ht="15">
      <c r="A12" s="181" t="s">
        <v>132</v>
      </c>
      <c r="B12" s="179">
        <v>38255</v>
      </c>
      <c r="C12" s="179">
        <v>39469</v>
      </c>
      <c r="D12" s="180">
        <v>3.1734413802117389E-2</v>
      </c>
      <c r="E12" s="179">
        <v>99303</v>
      </c>
      <c r="F12" s="179">
        <v>100803</v>
      </c>
      <c r="G12" s="180">
        <v>1.5105283828283023E-2</v>
      </c>
    </row>
    <row r="13" spans="1:7" ht="15">
      <c r="A13" s="181" t="s">
        <v>133</v>
      </c>
      <c r="B13" s="179">
        <v>19172</v>
      </c>
      <c r="C13" s="179">
        <v>20697</v>
      </c>
      <c r="D13" s="180">
        <v>7.9543083663676128E-2</v>
      </c>
      <c r="E13" s="179">
        <v>52144</v>
      </c>
      <c r="F13" s="179">
        <v>56020</v>
      </c>
      <c r="G13" s="180">
        <v>7.4332617367290688E-2</v>
      </c>
    </row>
    <row r="14" spans="1:7" ht="15">
      <c r="A14" s="181" t="s">
        <v>134</v>
      </c>
      <c r="B14" s="179">
        <v>4423</v>
      </c>
      <c r="C14" s="179">
        <v>5672</v>
      </c>
      <c r="D14" s="180">
        <v>0.28238751978295284</v>
      </c>
      <c r="E14" s="179">
        <v>12821</v>
      </c>
      <c r="F14" s="179">
        <v>16324</v>
      </c>
      <c r="G14" s="180">
        <v>0.27322361750253488</v>
      </c>
    </row>
    <row r="15" spans="1:7" ht="15">
      <c r="A15" s="181" t="s">
        <v>135</v>
      </c>
      <c r="B15" s="179">
        <v>22045</v>
      </c>
      <c r="C15" s="179">
        <v>24032</v>
      </c>
      <c r="D15" s="180">
        <v>9.0133817192107113E-2</v>
      </c>
      <c r="E15" s="179">
        <v>57510</v>
      </c>
      <c r="F15" s="179">
        <v>61330</v>
      </c>
      <c r="G15" s="180">
        <v>6.6423230742479467E-2</v>
      </c>
    </row>
    <row r="16" spans="1:7" ht="15">
      <c r="A16" s="181" t="s">
        <v>114</v>
      </c>
      <c r="B16" s="179">
        <v>3036</v>
      </c>
      <c r="C16" s="179">
        <v>3412</v>
      </c>
      <c r="D16" s="180">
        <v>0.12384716732542822</v>
      </c>
      <c r="E16" s="179">
        <v>11182</v>
      </c>
      <c r="F16" s="179">
        <v>12181</v>
      </c>
      <c r="G16" s="180">
        <v>8.9340010731532749E-2</v>
      </c>
    </row>
    <row r="17" spans="1:7" ht="15">
      <c r="A17" s="181" t="s">
        <v>136</v>
      </c>
      <c r="B17" s="179">
        <v>1015</v>
      </c>
      <c r="C17" s="179">
        <v>1347</v>
      </c>
      <c r="D17" s="180">
        <v>0.32709359605911326</v>
      </c>
      <c r="E17" s="179">
        <v>3941</v>
      </c>
      <c r="F17" s="179">
        <v>4132</v>
      </c>
      <c r="G17" s="180">
        <v>4.8464856635371811E-2</v>
      </c>
    </row>
    <row r="18" spans="1:7" ht="15">
      <c r="A18" s="178" t="s">
        <v>51</v>
      </c>
      <c r="B18" s="179">
        <v>30570</v>
      </c>
      <c r="C18" s="179">
        <v>30488</v>
      </c>
      <c r="D18" s="180">
        <v>-2.682368334968932E-3</v>
      </c>
      <c r="E18" s="179">
        <v>89006</v>
      </c>
      <c r="F18" s="179">
        <v>92233</v>
      </c>
      <c r="G18" s="180">
        <v>3.6255982742736448E-2</v>
      </c>
    </row>
    <row r="19" spans="1:7" ht="15">
      <c r="A19" s="166"/>
      <c r="B19" s="166"/>
      <c r="C19" s="166"/>
      <c r="D19" s="166"/>
      <c r="E19" s="166"/>
      <c r="F19" s="166"/>
      <c r="G19" s="166"/>
    </row>
    <row r="20" spans="1:7" ht="15.75">
      <c r="A20" s="183" t="s">
        <v>52</v>
      </c>
      <c r="B20" s="184">
        <v>18560</v>
      </c>
      <c r="C20" s="184">
        <v>19215</v>
      </c>
      <c r="D20" s="185">
        <v>3.52909482758621E-2</v>
      </c>
      <c r="E20" s="184">
        <v>81104</v>
      </c>
      <c r="F20" s="184">
        <v>83145</v>
      </c>
      <c r="G20" s="185">
        <v>2.516521996449006E-2</v>
      </c>
    </row>
    <row r="21" spans="1:7" ht="15">
      <c r="A21" s="178" t="s">
        <v>180</v>
      </c>
      <c r="B21" s="179">
        <v>8530</v>
      </c>
      <c r="C21" s="179">
        <v>9183</v>
      </c>
      <c r="D21" s="180">
        <v>7.6553341148886345E-2</v>
      </c>
      <c r="E21" s="179">
        <v>35805</v>
      </c>
      <c r="F21" s="179">
        <v>37116</v>
      </c>
      <c r="G21" s="180">
        <v>3.6614997905320523E-2</v>
      </c>
    </row>
    <row r="22" spans="1:7" ht="15">
      <c r="A22" s="178" t="s">
        <v>181</v>
      </c>
      <c r="B22" s="179">
        <v>3008</v>
      </c>
      <c r="C22" s="179">
        <v>2920</v>
      </c>
      <c r="D22" s="180">
        <v>-2.9255319148936199E-2</v>
      </c>
      <c r="E22" s="179">
        <v>15133</v>
      </c>
      <c r="F22" s="179">
        <v>13215</v>
      </c>
      <c r="G22" s="180">
        <v>-0.12674287979911447</v>
      </c>
    </row>
    <row r="23" spans="1:7" ht="15">
      <c r="A23" s="178" t="s">
        <v>182</v>
      </c>
      <c r="B23" s="179">
        <v>1743</v>
      </c>
      <c r="C23" s="179">
        <v>1520</v>
      </c>
      <c r="D23" s="180">
        <v>-0.12794033275960992</v>
      </c>
      <c r="E23" s="179">
        <v>6481</v>
      </c>
      <c r="F23" s="179">
        <v>6018</v>
      </c>
      <c r="G23" s="180">
        <v>-7.1439592655454409E-2</v>
      </c>
    </row>
    <row r="24" spans="1:7" ht="15">
      <c r="A24" s="178" t="s">
        <v>183</v>
      </c>
      <c r="B24" s="179">
        <v>1895</v>
      </c>
      <c r="C24" s="179">
        <v>1753</v>
      </c>
      <c r="D24" s="180">
        <v>-7.4934036939313997E-2</v>
      </c>
      <c r="E24" s="179">
        <v>8146</v>
      </c>
      <c r="F24" s="179">
        <v>7350</v>
      </c>
      <c r="G24" s="180">
        <v>-9.7716670758654534E-2</v>
      </c>
    </row>
    <row r="25" spans="1:7" ht="15">
      <c r="A25" s="178" t="s">
        <v>184</v>
      </c>
      <c r="B25" s="179">
        <v>960</v>
      </c>
      <c r="C25" s="179">
        <v>992</v>
      </c>
      <c r="D25" s="180">
        <v>3.3333333333333437E-2</v>
      </c>
      <c r="E25" s="179">
        <v>4493</v>
      </c>
      <c r="F25" s="179">
        <v>5064</v>
      </c>
      <c r="G25" s="180">
        <v>0.12708657912308041</v>
      </c>
    </row>
    <row r="26" spans="1:7" ht="15">
      <c r="A26" s="178" t="s">
        <v>185</v>
      </c>
      <c r="B26" s="179">
        <v>1766</v>
      </c>
      <c r="C26" s="179">
        <v>1949</v>
      </c>
      <c r="D26" s="180">
        <v>0.10362400906002267</v>
      </c>
      <c r="E26" s="179">
        <v>8658</v>
      </c>
      <c r="F26" s="179">
        <v>10309</v>
      </c>
      <c r="G26" s="180">
        <v>0.19069069069069067</v>
      </c>
    </row>
    <row r="27" spans="1:7" ht="15">
      <c r="A27" s="178" t="s">
        <v>186</v>
      </c>
      <c r="B27" s="179">
        <v>658</v>
      </c>
      <c r="C27" s="179">
        <v>898</v>
      </c>
      <c r="D27" s="180">
        <v>0.36474164133738607</v>
      </c>
      <c r="E27" s="179">
        <v>2388</v>
      </c>
      <c r="F27" s="179">
        <v>4073</v>
      </c>
      <c r="G27" s="180">
        <v>0.70561139028475717</v>
      </c>
    </row>
    <row r="28" spans="1:7" ht="15">
      <c r="A28" s="166"/>
      <c r="B28" s="166"/>
      <c r="C28" s="166"/>
      <c r="D28" s="166"/>
      <c r="E28" s="166"/>
      <c r="F28" s="166"/>
      <c r="G28" s="166"/>
    </row>
    <row r="29" spans="1:7" ht="15">
      <c r="A29" s="170" t="s">
        <v>223</v>
      </c>
      <c r="B29" s="179">
        <v>25098</v>
      </c>
      <c r="C29" s="179">
        <v>24308</v>
      </c>
      <c r="D29" s="180">
        <v>-3.1476611682205724E-2</v>
      </c>
      <c r="E29" s="179">
        <v>59082</v>
      </c>
      <c r="F29" s="179">
        <v>58572</v>
      </c>
      <c r="G29" s="180">
        <v>-8.6320706814257964E-3</v>
      </c>
    </row>
    <row r="31" spans="1:7" ht="18">
      <c r="A31" s="163" t="s">
        <v>267</v>
      </c>
      <c r="B31" s="92"/>
      <c r="C31" s="92"/>
      <c r="D31" s="92"/>
      <c r="E31" s="92"/>
      <c r="F31" s="92"/>
      <c r="G31" s="92"/>
    </row>
    <row r="32" spans="1:7" ht="15.75">
      <c r="A32" s="93" t="s">
        <v>264</v>
      </c>
      <c r="B32" s="93"/>
      <c r="C32" s="93"/>
      <c r="D32" s="93"/>
      <c r="E32" s="93"/>
      <c r="F32" s="93"/>
      <c r="G32" s="93"/>
    </row>
    <row r="33" spans="1:7" ht="15.75">
      <c r="A33" s="165"/>
      <c r="B33" s="107"/>
      <c r="C33" s="107"/>
      <c r="D33" s="107"/>
      <c r="E33" s="107"/>
      <c r="F33" s="107"/>
      <c r="G33" s="107"/>
    </row>
    <row r="34" spans="1:7" ht="15.75">
      <c r="A34" s="276" t="s">
        <v>29</v>
      </c>
      <c r="B34" s="273" t="s">
        <v>27</v>
      </c>
      <c r="C34" s="288"/>
      <c r="D34" s="289"/>
      <c r="E34" s="273" t="s">
        <v>0</v>
      </c>
      <c r="F34" s="288"/>
      <c r="G34" s="289"/>
    </row>
    <row r="35" spans="1:7" ht="15.75">
      <c r="A35" s="287"/>
      <c r="B35" s="140" t="s">
        <v>256</v>
      </c>
      <c r="C35" s="141" t="s">
        <v>258</v>
      </c>
      <c r="D35" s="141" t="s">
        <v>30</v>
      </c>
      <c r="E35" s="140" t="s">
        <v>256</v>
      </c>
      <c r="F35" s="141" t="s">
        <v>258</v>
      </c>
      <c r="G35" s="142" t="s">
        <v>30</v>
      </c>
    </row>
    <row r="37" spans="1:7" ht="15.75">
      <c r="A37" s="186" t="s">
        <v>31</v>
      </c>
      <c r="B37" s="187">
        <v>862685</v>
      </c>
      <c r="C37" s="187">
        <v>888891</v>
      </c>
      <c r="D37" s="188">
        <v>3.0377252415423994E-2</v>
      </c>
      <c r="E37" s="187">
        <v>2408606</v>
      </c>
      <c r="F37" s="187">
        <v>2466599</v>
      </c>
      <c r="G37" s="188">
        <v>2.4077412411992682E-2</v>
      </c>
    </row>
    <row r="38" spans="1:7" ht="15" customHeight="1">
      <c r="A38" s="166"/>
      <c r="B38" s="166"/>
      <c r="C38" s="166"/>
      <c r="D38" s="177"/>
      <c r="E38" s="166"/>
      <c r="F38" s="166"/>
      <c r="G38" s="166"/>
    </row>
    <row r="39" spans="1:7" ht="15.75">
      <c r="A39" s="183" t="s">
        <v>189</v>
      </c>
      <c r="B39" s="184">
        <v>660232</v>
      </c>
      <c r="C39" s="184">
        <v>686183</v>
      </c>
      <c r="D39" s="185">
        <v>3.9305880357207723E-2</v>
      </c>
      <c r="E39" s="184">
        <v>1822190</v>
      </c>
      <c r="F39" s="184">
        <v>1873505</v>
      </c>
      <c r="G39" s="185">
        <v>2.8161168703592976E-2</v>
      </c>
    </row>
    <row r="40" spans="1:7" ht="15">
      <c r="A40" s="181" t="s">
        <v>31</v>
      </c>
      <c r="B40" s="179">
        <v>55327</v>
      </c>
      <c r="C40" s="179">
        <v>58229</v>
      </c>
      <c r="D40" s="180">
        <v>5.2451786650279164E-2</v>
      </c>
      <c r="E40" s="179">
        <v>150795</v>
      </c>
      <c r="F40" s="179">
        <v>160954</v>
      </c>
      <c r="G40" s="180">
        <v>6.7369607745614957E-2</v>
      </c>
    </row>
    <row r="41" spans="1:7" ht="15">
      <c r="A41" s="181" t="s">
        <v>113</v>
      </c>
      <c r="B41" s="179">
        <v>26619</v>
      </c>
      <c r="C41" s="179">
        <v>28084</v>
      </c>
      <c r="D41" s="180">
        <v>5.5035876629475178E-2</v>
      </c>
      <c r="E41" s="179">
        <v>70790</v>
      </c>
      <c r="F41" s="179">
        <v>74111</v>
      </c>
      <c r="G41" s="180">
        <v>4.6913405848283629E-2</v>
      </c>
    </row>
    <row r="42" spans="1:7" ht="15">
      <c r="A42" s="181" t="s">
        <v>132</v>
      </c>
      <c r="B42" s="179">
        <v>185334</v>
      </c>
      <c r="C42" s="179">
        <v>193705</v>
      </c>
      <c r="D42" s="180">
        <v>4.5167103715454182E-2</v>
      </c>
      <c r="E42" s="179">
        <v>498909</v>
      </c>
      <c r="F42" s="179">
        <v>513200</v>
      </c>
      <c r="G42" s="180">
        <v>2.8644502304027375E-2</v>
      </c>
    </row>
    <row r="43" spans="1:7" ht="15">
      <c r="A43" s="181" t="s">
        <v>133</v>
      </c>
      <c r="B43" s="179">
        <v>79051</v>
      </c>
      <c r="C43" s="179">
        <v>83108</v>
      </c>
      <c r="D43" s="180">
        <v>5.1321298908299617E-2</v>
      </c>
      <c r="E43" s="179">
        <v>219722</v>
      </c>
      <c r="F43" s="179">
        <v>225797</v>
      </c>
      <c r="G43" s="180">
        <v>2.7648574107280943E-2</v>
      </c>
    </row>
    <row r="44" spans="1:7" ht="15">
      <c r="A44" s="181" t="s">
        <v>134</v>
      </c>
      <c r="B44" s="179">
        <v>20329</v>
      </c>
      <c r="C44" s="179">
        <v>22822</v>
      </c>
      <c r="D44" s="180">
        <v>0.1226326922130947</v>
      </c>
      <c r="E44" s="179">
        <v>58214</v>
      </c>
      <c r="F44" s="179">
        <v>64760</v>
      </c>
      <c r="G44" s="180">
        <v>0.11244717765485968</v>
      </c>
    </row>
    <row r="45" spans="1:7" ht="15">
      <c r="A45" s="181" t="s">
        <v>135</v>
      </c>
      <c r="B45" s="179">
        <v>110735</v>
      </c>
      <c r="C45" s="179">
        <v>113257</v>
      </c>
      <c r="D45" s="180">
        <v>2.277509369214803E-2</v>
      </c>
      <c r="E45" s="179">
        <v>289474</v>
      </c>
      <c r="F45" s="179">
        <v>291890</v>
      </c>
      <c r="G45" s="180">
        <v>8.3461727132660979E-3</v>
      </c>
    </row>
    <row r="46" spans="1:7" ht="15">
      <c r="A46" s="181" t="s">
        <v>114</v>
      </c>
      <c r="B46" s="179">
        <v>13646</v>
      </c>
      <c r="C46" s="179">
        <v>15025</v>
      </c>
      <c r="D46" s="180">
        <v>0.10105525428697049</v>
      </c>
      <c r="E46" s="179">
        <v>48797</v>
      </c>
      <c r="F46" s="179">
        <v>54792</v>
      </c>
      <c r="G46" s="180">
        <v>0.12285591327335688</v>
      </c>
    </row>
    <row r="47" spans="1:7" ht="15">
      <c r="A47" s="181" t="s">
        <v>136</v>
      </c>
      <c r="B47" s="179">
        <v>4825</v>
      </c>
      <c r="C47" s="179">
        <v>5509</v>
      </c>
      <c r="D47" s="180">
        <v>0.14176165803108809</v>
      </c>
      <c r="E47" s="179">
        <v>17456</v>
      </c>
      <c r="F47" s="179">
        <v>18750</v>
      </c>
      <c r="G47" s="180">
        <v>7.4129239230064092E-2</v>
      </c>
    </row>
    <row r="48" spans="1:7" ht="15">
      <c r="A48" s="178" t="s">
        <v>51</v>
      </c>
      <c r="B48" s="179">
        <v>164366</v>
      </c>
      <c r="C48" s="179">
        <v>166444</v>
      </c>
      <c r="D48" s="180">
        <v>1.2642517308932399E-2</v>
      </c>
      <c r="E48" s="179">
        <v>468033</v>
      </c>
      <c r="F48" s="179">
        <v>469251</v>
      </c>
      <c r="G48" s="180">
        <v>2.6023806013677486E-3</v>
      </c>
    </row>
    <row r="49" spans="1:7" ht="15">
      <c r="A49" s="166"/>
      <c r="B49" s="166"/>
      <c r="C49" s="166"/>
      <c r="D49" s="166"/>
      <c r="E49" s="166"/>
      <c r="F49" s="166"/>
      <c r="G49" s="166"/>
    </row>
    <row r="50" spans="1:7" ht="15.75">
      <c r="A50" s="183" t="s">
        <v>52</v>
      </c>
      <c r="B50" s="184">
        <v>83308</v>
      </c>
      <c r="C50" s="184">
        <v>84413</v>
      </c>
      <c r="D50" s="185">
        <v>1.3264032265808856E-2</v>
      </c>
      <c r="E50" s="184">
        <v>318086</v>
      </c>
      <c r="F50" s="184">
        <v>324880</v>
      </c>
      <c r="G50" s="185">
        <v>2.1359003539923149E-2</v>
      </c>
    </row>
    <row r="51" spans="1:7" ht="15">
      <c r="A51" s="178" t="s">
        <v>180</v>
      </c>
      <c r="B51" s="179">
        <v>35867</v>
      </c>
      <c r="C51" s="179">
        <v>36574</v>
      </c>
      <c r="D51" s="180">
        <v>1.9711712716424579E-2</v>
      </c>
      <c r="E51" s="179">
        <v>131336</v>
      </c>
      <c r="F51" s="179">
        <v>133651</v>
      </c>
      <c r="G51" s="180">
        <v>1.762654565389532E-2</v>
      </c>
    </row>
    <row r="52" spans="1:7" ht="15">
      <c r="A52" s="178" t="s">
        <v>181</v>
      </c>
      <c r="B52" s="179">
        <v>11411</v>
      </c>
      <c r="C52" s="179">
        <v>11441</v>
      </c>
      <c r="D52" s="180">
        <v>2.6290421523091911E-3</v>
      </c>
      <c r="E52" s="179">
        <v>45708</v>
      </c>
      <c r="F52" s="179">
        <v>45507</v>
      </c>
      <c r="G52" s="180">
        <v>-4.3974796534523852E-3</v>
      </c>
    </row>
    <row r="53" spans="1:7" ht="15">
      <c r="A53" s="178" t="s">
        <v>182</v>
      </c>
      <c r="B53" s="179">
        <v>8551</v>
      </c>
      <c r="C53" s="179">
        <v>8169</v>
      </c>
      <c r="D53" s="180">
        <v>-4.4673137644719918E-2</v>
      </c>
      <c r="E53" s="179">
        <v>31050</v>
      </c>
      <c r="F53" s="179">
        <v>30528</v>
      </c>
      <c r="G53" s="180">
        <v>-1.6811594202898572E-2</v>
      </c>
    </row>
    <row r="54" spans="1:7" ht="15">
      <c r="A54" s="178" t="s">
        <v>183</v>
      </c>
      <c r="B54" s="179">
        <v>9132</v>
      </c>
      <c r="C54" s="179">
        <v>9263</v>
      </c>
      <c r="D54" s="180">
        <v>1.4345159877354297E-2</v>
      </c>
      <c r="E54" s="179">
        <v>33906</v>
      </c>
      <c r="F54" s="179">
        <v>34656</v>
      </c>
      <c r="G54" s="180">
        <v>2.2119978764820303E-2</v>
      </c>
    </row>
    <row r="55" spans="1:7" ht="15">
      <c r="A55" s="178" t="s">
        <v>184</v>
      </c>
      <c r="B55" s="179">
        <v>4981</v>
      </c>
      <c r="C55" s="179">
        <v>4909</v>
      </c>
      <c r="D55" s="180">
        <v>-1.4454928729170868E-2</v>
      </c>
      <c r="E55" s="179">
        <v>20004</v>
      </c>
      <c r="F55" s="179">
        <v>19894</v>
      </c>
      <c r="G55" s="180">
        <v>-5.4989002199560266E-3</v>
      </c>
    </row>
    <row r="56" spans="1:7" ht="15">
      <c r="A56" s="178" t="s">
        <v>185</v>
      </c>
      <c r="B56" s="179">
        <v>10151</v>
      </c>
      <c r="C56" s="179">
        <v>10490</v>
      </c>
      <c r="D56" s="180">
        <v>3.3395724559156736E-2</v>
      </c>
      <c r="E56" s="179">
        <v>45494</v>
      </c>
      <c r="F56" s="179">
        <v>48251</v>
      </c>
      <c r="G56" s="180">
        <v>6.0601397986547623E-2</v>
      </c>
    </row>
    <row r="57" spans="1:7" ht="15">
      <c r="A57" s="178" t="s">
        <v>186</v>
      </c>
      <c r="B57" s="179">
        <v>3215</v>
      </c>
      <c r="C57" s="179">
        <v>3567</v>
      </c>
      <c r="D57" s="180">
        <v>0.10948678071539653</v>
      </c>
      <c r="E57" s="179">
        <v>10588</v>
      </c>
      <c r="F57" s="179">
        <v>12393</v>
      </c>
      <c r="G57" s="180">
        <v>0.17047601057801276</v>
      </c>
    </row>
    <row r="58" spans="1:7" ht="15">
      <c r="A58" s="166"/>
      <c r="B58" s="166"/>
      <c r="C58" s="166"/>
      <c r="D58" s="166"/>
      <c r="E58" s="166"/>
      <c r="F58" s="166"/>
      <c r="G58" s="166"/>
    </row>
    <row r="59" spans="1:7" ht="15">
      <c r="A59" s="170" t="s">
        <v>223</v>
      </c>
      <c r="B59" s="179">
        <v>119145</v>
      </c>
      <c r="C59" s="179">
        <v>118295</v>
      </c>
      <c r="D59" s="180">
        <v>-7.1341642536405514E-3</v>
      </c>
      <c r="E59" s="179">
        <v>268330</v>
      </c>
      <c r="F59" s="179">
        <v>268214</v>
      </c>
      <c r="G59" s="180">
        <v>-4.3230350687584185E-4</v>
      </c>
    </row>
    <row r="61" spans="1:7" ht="18">
      <c r="A61" s="91" t="s">
        <v>268</v>
      </c>
      <c r="B61" s="92"/>
      <c r="C61" s="92"/>
      <c r="D61" s="92"/>
      <c r="E61" s="92"/>
      <c r="F61" s="92"/>
      <c r="G61" s="92"/>
    </row>
    <row r="62" spans="1:7" ht="15.75">
      <c r="A62" s="93" t="s">
        <v>269</v>
      </c>
      <c r="B62" s="93"/>
      <c r="C62" s="93"/>
      <c r="D62" s="93"/>
      <c r="E62" s="93"/>
      <c r="F62" s="93"/>
      <c r="G62" s="93"/>
    </row>
    <row r="63" spans="1:7" ht="15.75">
      <c r="A63" s="165"/>
      <c r="B63" s="107"/>
      <c r="C63" s="107"/>
      <c r="D63" s="107"/>
      <c r="E63" s="107"/>
      <c r="F63" s="107"/>
      <c r="G63" s="107"/>
    </row>
    <row r="64" spans="1:7" ht="15.75">
      <c r="A64" s="276" t="s">
        <v>29</v>
      </c>
      <c r="B64" s="273" t="s">
        <v>27</v>
      </c>
      <c r="C64" s="288"/>
      <c r="D64" s="289"/>
      <c r="E64" s="273" t="s">
        <v>0</v>
      </c>
      <c r="F64" s="288"/>
      <c r="G64" s="289"/>
    </row>
    <row r="65" spans="1:7" ht="15.75">
      <c r="A65" s="287"/>
      <c r="B65" s="140">
        <v>2024</v>
      </c>
      <c r="C65" s="141">
        <v>2025</v>
      </c>
      <c r="D65" s="141" t="s">
        <v>30</v>
      </c>
      <c r="E65" s="140">
        <v>2024</v>
      </c>
      <c r="F65" s="141">
        <v>2025</v>
      </c>
      <c r="G65" s="142" t="s">
        <v>30</v>
      </c>
    </row>
    <row r="67" spans="1:7" ht="15.75">
      <c r="A67" s="186" t="s">
        <v>31</v>
      </c>
      <c r="B67" s="187">
        <v>596340</v>
      </c>
      <c r="C67" s="187">
        <v>614284</v>
      </c>
      <c r="D67" s="188">
        <v>3.009021699030745E-2</v>
      </c>
      <c r="E67" s="187">
        <v>1700408</v>
      </c>
      <c r="F67" s="187">
        <v>1748220</v>
      </c>
      <c r="G67" s="188">
        <v>2.8117957572535435E-2</v>
      </c>
    </row>
    <row r="68" spans="1:7" ht="13.9" customHeight="1">
      <c r="A68" s="166"/>
      <c r="B68" s="166"/>
      <c r="C68" s="166"/>
      <c r="D68" s="177"/>
      <c r="E68" s="166"/>
      <c r="F68" s="166"/>
      <c r="G68" s="166"/>
    </row>
    <row r="69" spans="1:7" ht="15.75">
      <c r="A69" s="183" t="s">
        <v>189</v>
      </c>
      <c r="B69" s="184">
        <v>445766</v>
      </c>
      <c r="C69" s="184">
        <v>467487</v>
      </c>
      <c r="D69" s="185">
        <v>4.8727359197426434E-2</v>
      </c>
      <c r="E69" s="184">
        <v>1233185</v>
      </c>
      <c r="F69" s="184">
        <v>1283226</v>
      </c>
      <c r="G69" s="185">
        <v>4.0578664190693114E-2</v>
      </c>
    </row>
    <row r="70" spans="1:7" ht="15">
      <c r="A70" s="181" t="s">
        <v>31</v>
      </c>
      <c r="B70" s="179">
        <v>36217</v>
      </c>
      <c r="C70" s="179">
        <v>38904</v>
      </c>
      <c r="D70" s="180">
        <v>7.4191677941298328E-2</v>
      </c>
      <c r="E70" s="179">
        <v>94668</v>
      </c>
      <c r="F70" s="179">
        <v>104720</v>
      </c>
      <c r="G70" s="180">
        <v>0.10618160307601299</v>
      </c>
    </row>
    <row r="71" spans="1:7" ht="15">
      <c r="A71" s="181" t="s">
        <v>113</v>
      </c>
      <c r="B71" s="179">
        <v>16473</v>
      </c>
      <c r="C71" s="179">
        <v>17542</v>
      </c>
      <c r="D71" s="180">
        <v>6.4894069082741535E-2</v>
      </c>
      <c r="E71" s="179">
        <v>42311</v>
      </c>
      <c r="F71" s="179">
        <v>45790</v>
      </c>
      <c r="G71" s="180">
        <v>8.2224480631514218E-2</v>
      </c>
    </row>
    <row r="72" spans="1:7" ht="15">
      <c r="A72" s="181" t="s">
        <v>132</v>
      </c>
      <c r="B72" s="179">
        <v>121752</v>
      </c>
      <c r="C72" s="179">
        <v>127773</v>
      </c>
      <c r="D72" s="180">
        <v>4.9452986398580645E-2</v>
      </c>
      <c r="E72" s="179">
        <v>327914</v>
      </c>
      <c r="F72" s="179">
        <v>338798</v>
      </c>
      <c r="G72" s="180">
        <v>3.3191629512616005E-2</v>
      </c>
    </row>
    <row r="73" spans="1:7" ht="15">
      <c r="A73" s="181" t="s">
        <v>133</v>
      </c>
      <c r="B73" s="179">
        <v>59103</v>
      </c>
      <c r="C73" s="179">
        <v>62929</v>
      </c>
      <c r="D73" s="180">
        <v>6.4734446643994303E-2</v>
      </c>
      <c r="E73" s="179">
        <v>164776</v>
      </c>
      <c r="F73" s="179">
        <v>171636</v>
      </c>
      <c r="G73" s="180">
        <v>4.1632276545128022E-2</v>
      </c>
    </row>
    <row r="74" spans="1:7" ht="15">
      <c r="A74" s="181" t="s">
        <v>134</v>
      </c>
      <c r="B74" s="179">
        <v>15435</v>
      </c>
      <c r="C74" s="179">
        <v>17732</v>
      </c>
      <c r="D74" s="180">
        <v>0.14881762228701012</v>
      </c>
      <c r="E74" s="179">
        <v>44741</v>
      </c>
      <c r="F74" s="179">
        <v>51233</v>
      </c>
      <c r="G74" s="180">
        <v>0.14510180818488627</v>
      </c>
    </row>
    <row r="75" spans="1:7" ht="15">
      <c r="A75" s="181" t="s">
        <v>135</v>
      </c>
      <c r="B75" s="179">
        <v>74284</v>
      </c>
      <c r="C75" s="179">
        <v>76627</v>
      </c>
      <c r="D75" s="180">
        <v>3.1541112487211143E-2</v>
      </c>
      <c r="E75" s="179">
        <v>196305</v>
      </c>
      <c r="F75" s="179">
        <v>199023</v>
      </c>
      <c r="G75" s="180">
        <v>1.3845801176740169E-2</v>
      </c>
    </row>
    <row r="76" spans="1:7" ht="15" customHeight="1">
      <c r="A76" s="181" t="s">
        <v>114</v>
      </c>
      <c r="B76" s="179">
        <v>10580</v>
      </c>
      <c r="C76" s="179">
        <v>11794</v>
      </c>
      <c r="D76" s="180">
        <v>0.11474480151228739</v>
      </c>
      <c r="E76" s="179">
        <v>38877</v>
      </c>
      <c r="F76" s="179">
        <v>43246</v>
      </c>
      <c r="G76" s="180">
        <v>0.11238007047868925</v>
      </c>
    </row>
    <row r="77" spans="1:7" ht="15">
      <c r="A77" s="181" t="s">
        <v>136</v>
      </c>
      <c r="B77" s="179">
        <v>3782</v>
      </c>
      <c r="C77" s="179">
        <v>4459</v>
      </c>
      <c r="D77" s="180">
        <v>0.17900581702802754</v>
      </c>
      <c r="E77" s="179">
        <v>14189</v>
      </c>
      <c r="F77" s="179">
        <v>14423</v>
      </c>
      <c r="G77" s="180">
        <v>1.6491648460074781E-2</v>
      </c>
    </row>
    <row r="78" spans="1:7" ht="15">
      <c r="A78" s="178" t="s">
        <v>51</v>
      </c>
      <c r="B78" s="179">
        <v>108140</v>
      </c>
      <c r="C78" s="179">
        <v>109727</v>
      </c>
      <c r="D78" s="180">
        <v>1.4675420750878576E-2</v>
      </c>
      <c r="E78" s="179">
        <v>309404</v>
      </c>
      <c r="F78" s="179">
        <v>314357</v>
      </c>
      <c r="G78" s="180">
        <v>1.6008196403407782E-2</v>
      </c>
    </row>
    <row r="79" spans="1:7" ht="15">
      <c r="A79" s="166"/>
      <c r="B79" s="166"/>
      <c r="C79" s="166"/>
      <c r="D79" s="166"/>
      <c r="E79" s="166"/>
      <c r="F79" s="166"/>
      <c r="G79" s="166"/>
    </row>
    <row r="80" spans="1:7" ht="15.75">
      <c r="A80" s="183" t="s">
        <v>52</v>
      </c>
      <c r="B80" s="184">
        <v>66153</v>
      </c>
      <c r="C80" s="184">
        <v>64975</v>
      </c>
      <c r="D80" s="185">
        <v>-1.7807204510755348E-2</v>
      </c>
      <c r="E80" s="184">
        <v>266463</v>
      </c>
      <c r="F80" s="184">
        <v>264554</v>
      </c>
      <c r="G80" s="185">
        <v>-7.1642216743037501E-3</v>
      </c>
    </row>
    <row r="81" spans="1:7" ht="15">
      <c r="A81" s="178" t="s">
        <v>180</v>
      </c>
      <c r="B81" s="179">
        <v>29346</v>
      </c>
      <c r="C81" s="179">
        <v>29031</v>
      </c>
      <c r="D81" s="180">
        <v>-1.0734001226742951E-2</v>
      </c>
      <c r="E81" s="179">
        <v>112896</v>
      </c>
      <c r="F81" s="179">
        <v>112081</v>
      </c>
      <c r="G81" s="180">
        <v>-7.2190334467120421E-3</v>
      </c>
    </row>
    <row r="82" spans="1:7" ht="15">
      <c r="A82" s="178" t="s">
        <v>181</v>
      </c>
      <c r="B82" s="179">
        <v>8838</v>
      </c>
      <c r="C82" s="179">
        <v>8671</v>
      </c>
      <c r="D82" s="180">
        <v>-1.8895677755148221E-2</v>
      </c>
      <c r="E82" s="179">
        <v>37860</v>
      </c>
      <c r="F82" s="179">
        <v>36973</v>
      </c>
      <c r="G82" s="180">
        <v>-2.3428420496566349E-2</v>
      </c>
    </row>
    <row r="83" spans="1:7" ht="15">
      <c r="A83" s="178" t="s">
        <v>182</v>
      </c>
      <c r="B83" s="179">
        <v>6546</v>
      </c>
      <c r="C83" s="179">
        <v>6002</v>
      </c>
      <c r="D83" s="180">
        <v>-8.3104185762297611E-2</v>
      </c>
      <c r="E83" s="179">
        <v>24968</v>
      </c>
      <c r="F83" s="179">
        <v>23530</v>
      </c>
      <c r="G83" s="180">
        <v>-5.7593719961550827E-2</v>
      </c>
    </row>
    <row r="84" spans="1:7" ht="15">
      <c r="A84" s="178" t="s">
        <v>183</v>
      </c>
      <c r="B84" s="179">
        <v>6824</v>
      </c>
      <c r="C84" s="179">
        <v>6749</v>
      </c>
      <c r="D84" s="180">
        <v>-1.0990621336459561E-2</v>
      </c>
      <c r="E84" s="179">
        <v>27139</v>
      </c>
      <c r="F84" s="179">
        <v>26481</v>
      </c>
      <c r="G84" s="180">
        <v>-2.4245550683518191E-2</v>
      </c>
    </row>
    <row r="85" spans="1:7" ht="15">
      <c r="A85" s="178" t="s">
        <v>184</v>
      </c>
      <c r="B85" s="179">
        <v>3841</v>
      </c>
      <c r="C85" s="179">
        <v>3507</v>
      </c>
      <c r="D85" s="180">
        <v>-8.6956521739130488E-2</v>
      </c>
      <c r="E85" s="179">
        <v>16113</v>
      </c>
      <c r="F85" s="179">
        <v>14978</v>
      </c>
      <c r="G85" s="180">
        <v>-7.0440017377273012E-2</v>
      </c>
    </row>
    <row r="86" spans="1:7" ht="15">
      <c r="A86" s="178" t="s">
        <v>185</v>
      </c>
      <c r="B86" s="179">
        <v>8294</v>
      </c>
      <c r="C86" s="179">
        <v>8402</v>
      </c>
      <c r="D86" s="180">
        <v>1.30214612973234E-2</v>
      </c>
      <c r="E86" s="179">
        <v>39069</v>
      </c>
      <c r="F86" s="179">
        <v>40338</v>
      </c>
      <c r="G86" s="180">
        <v>3.2480995162404991E-2</v>
      </c>
    </row>
    <row r="87" spans="1:7" ht="15">
      <c r="A87" s="178" t="s">
        <v>186</v>
      </c>
      <c r="B87" s="179">
        <v>2464</v>
      </c>
      <c r="C87" s="179">
        <v>2613</v>
      </c>
      <c r="D87" s="180">
        <v>6.0470779220779258E-2</v>
      </c>
      <c r="E87" s="179">
        <v>8418</v>
      </c>
      <c r="F87" s="179">
        <v>10173</v>
      </c>
      <c r="G87" s="180">
        <v>0.20848182466143972</v>
      </c>
    </row>
    <row r="88" spans="1:7" ht="16.149999999999999" customHeight="1">
      <c r="A88" s="166"/>
      <c r="B88" s="166"/>
      <c r="C88" s="166"/>
      <c r="D88" s="166"/>
      <c r="E88" s="166"/>
      <c r="F88" s="166"/>
      <c r="G88" s="166"/>
    </row>
    <row r="89" spans="1:7" ht="15">
      <c r="A89" s="170" t="s">
        <v>223</v>
      </c>
      <c r="B89" s="179">
        <v>84421</v>
      </c>
      <c r="C89" s="179">
        <v>81822</v>
      </c>
      <c r="D89" s="180">
        <v>-3.078617879437584E-2</v>
      </c>
      <c r="E89" s="179">
        <v>200760</v>
      </c>
      <c r="F89" s="179">
        <v>200440</v>
      </c>
      <c r="G89" s="180">
        <v>-1.5939430165371471E-3</v>
      </c>
    </row>
  </sheetData>
  <mergeCells count="9">
    <mergeCell ref="A64:A65"/>
    <mergeCell ref="B64:D64"/>
    <mergeCell ref="E64:G64"/>
    <mergeCell ref="A4:A5"/>
    <mergeCell ref="B4:D4"/>
    <mergeCell ref="E4:G4"/>
    <mergeCell ref="A34:A35"/>
    <mergeCell ref="B34:D34"/>
    <mergeCell ref="E34:G34"/>
  </mergeCells>
  <pageMargins left="0.70866141732283472" right="0.70866141732283472" top="0.39370078740157483" bottom="0.3937007874015748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3:I88"/>
  <sheetViews>
    <sheetView workbookViewId="0">
      <selection activeCell="A13" sqref="A13"/>
    </sheetView>
  </sheetViews>
  <sheetFormatPr baseColWidth="10" defaultRowHeight="12.75"/>
  <cols>
    <col min="1" max="1" width="80.5703125" customWidth="1"/>
  </cols>
  <sheetData>
    <row r="13" spans="1:1" ht="35.25">
      <c r="A13" s="144" t="s">
        <v>216</v>
      </c>
    </row>
    <row r="87" spans="9:9">
      <c r="I87" s="152"/>
    </row>
    <row r="88" spans="9:9">
      <c r="I88" s="152"/>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G226"/>
  <sheetViews>
    <sheetView zoomScale="80" zoomScaleNormal="80" workbookViewId="0">
      <pane xSplit="2" ySplit="5" topLeftCell="C6" activePane="bottomRight" state="frozen"/>
      <selection pane="topRight" activeCell="C1" sqref="C1"/>
      <selection pane="bottomLeft" activeCell="A6" sqref="A6"/>
      <selection pane="bottomRight" activeCell="J26" sqref="J26"/>
    </sheetView>
  </sheetViews>
  <sheetFormatPr baseColWidth="10" defaultColWidth="11.7109375" defaultRowHeight="15"/>
  <cols>
    <col min="1" max="1" width="14" style="1" customWidth="1"/>
    <col min="2" max="4" width="14.7109375" style="1" customWidth="1"/>
    <col min="5" max="7" width="13.7109375" style="1" customWidth="1"/>
    <col min="8" max="16384" width="11.7109375" style="1"/>
  </cols>
  <sheetData>
    <row r="1" spans="1:7" ht="17.45" customHeight="1">
      <c r="A1" s="101" t="s">
        <v>219</v>
      </c>
      <c r="B1" s="96"/>
      <c r="C1" s="96"/>
      <c r="D1" s="96"/>
      <c r="E1" s="96"/>
      <c r="F1" s="96"/>
      <c r="G1" s="102"/>
    </row>
    <row r="2" spans="1:7" ht="15" customHeight="1">
      <c r="A2" s="103"/>
      <c r="B2" s="96"/>
      <c r="C2" s="96"/>
      <c r="D2" s="96"/>
      <c r="E2" s="96"/>
      <c r="F2" s="96"/>
      <c r="G2" s="102"/>
    </row>
    <row r="3" spans="1:7" ht="15" customHeight="1">
      <c r="A3" s="240" t="s">
        <v>1</v>
      </c>
      <c r="B3" s="238" t="s">
        <v>0</v>
      </c>
      <c r="C3" s="238"/>
      <c r="D3" s="239"/>
      <c r="E3" s="238" t="s">
        <v>170</v>
      </c>
      <c r="F3" s="238"/>
      <c r="G3" s="238" t="s">
        <v>171</v>
      </c>
    </row>
    <row r="4" spans="1:7" ht="15" customHeight="1">
      <c r="A4" s="241"/>
      <c r="B4" s="239"/>
      <c r="C4" s="239"/>
      <c r="D4" s="239"/>
      <c r="E4" s="238"/>
      <c r="F4" s="238"/>
      <c r="G4" s="238"/>
    </row>
    <row r="5" spans="1:7" ht="19.899999999999999" customHeight="1">
      <c r="A5" s="242"/>
      <c r="B5" s="104" t="s">
        <v>131</v>
      </c>
      <c r="C5" s="104" t="s">
        <v>2</v>
      </c>
      <c r="D5" s="104" t="s">
        <v>3</v>
      </c>
      <c r="E5" s="104" t="s">
        <v>4</v>
      </c>
      <c r="F5" s="104" t="s">
        <v>5</v>
      </c>
      <c r="G5" s="238"/>
    </row>
    <row r="6" spans="1:7" ht="15" customHeight="1"/>
    <row r="7" spans="1:7" ht="15" customHeight="1">
      <c r="A7" s="15" t="s">
        <v>222</v>
      </c>
      <c r="B7" s="3">
        <v>1162233</v>
      </c>
      <c r="C7" s="3">
        <v>680687</v>
      </c>
      <c r="D7" s="3">
        <v>481546</v>
      </c>
      <c r="E7" s="3">
        <v>153263</v>
      </c>
      <c r="F7" s="4">
        <v>0.15190045293715401</v>
      </c>
      <c r="G7" s="3">
        <v>12090</v>
      </c>
    </row>
    <row r="8" spans="1:7" ht="15" customHeight="1">
      <c r="A8" s="15" t="s">
        <v>6</v>
      </c>
      <c r="B8" s="3">
        <v>2085256</v>
      </c>
      <c r="C8" s="3">
        <v>1148907</v>
      </c>
      <c r="D8" s="3">
        <v>936349</v>
      </c>
      <c r="E8" s="3">
        <v>67957</v>
      </c>
      <c r="F8" s="4">
        <v>3.3687123227642501E-2</v>
      </c>
      <c r="G8" s="3">
        <v>20635</v>
      </c>
    </row>
    <row r="9" spans="1:7" ht="15" customHeight="1"/>
    <row r="10" spans="1:7" ht="15" customHeight="1">
      <c r="A10" s="2" t="s">
        <v>7</v>
      </c>
      <c r="B10" s="3">
        <v>2240132</v>
      </c>
      <c r="C10" s="85">
        <v>1315099</v>
      </c>
      <c r="D10" s="3">
        <v>925033</v>
      </c>
      <c r="E10" s="3">
        <v>127657</v>
      </c>
      <c r="F10" s="4">
        <v>6.0430064261115524E-2</v>
      </c>
      <c r="G10" s="3">
        <v>21371</v>
      </c>
    </row>
    <row r="11" spans="1:7" ht="15" customHeight="1">
      <c r="A11" s="2" t="s">
        <v>8</v>
      </c>
      <c r="B11" s="3">
        <v>2269210</v>
      </c>
      <c r="C11" s="85">
        <v>1420550</v>
      </c>
      <c r="D11" s="3">
        <v>848660</v>
      </c>
      <c r="E11" s="3">
        <v>29078</v>
      </c>
      <c r="F11" s="4">
        <v>1.298048507855798E-2</v>
      </c>
      <c r="G11" s="3">
        <v>21107</v>
      </c>
    </row>
    <row r="12" spans="1:7" ht="15" customHeight="1">
      <c r="A12" s="2" t="s">
        <v>9</v>
      </c>
      <c r="B12" s="3">
        <v>2177377</v>
      </c>
      <c r="C12" s="85">
        <v>1381528</v>
      </c>
      <c r="D12" s="3">
        <v>795849</v>
      </c>
      <c r="E12" s="3">
        <v>-91833</v>
      </c>
      <c r="F12" s="4">
        <v>-4.0469150056627656E-2</v>
      </c>
      <c r="G12" s="3">
        <v>21651</v>
      </c>
    </row>
    <row r="13" spans="1:7" ht="15" customHeight="1">
      <c r="A13" s="2" t="s">
        <v>10</v>
      </c>
      <c r="B13" s="3">
        <v>2154462</v>
      </c>
      <c r="C13" s="85">
        <v>1405372</v>
      </c>
      <c r="D13" s="3">
        <v>749090</v>
      </c>
      <c r="E13" s="3">
        <v>-22915</v>
      </c>
      <c r="F13" s="4">
        <v>-1.0524130639755991E-2</v>
      </c>
      <c r="G13" s="3">
        <v>21523</v>
      </c>
    </row>
    <row r="14" spans="1:7" ht="15" customHeight="1">
      <c r="A14" s="2" t="s">
        <v>11</v>
      </c>
      <c r="B14" s="3">
        <v>2094896</v>
      </c>
      <c r="C14" s="85">
        <v>1428275</v>
      </c>
      <c r="D14" s="3">
        <v>666621</v>
      </c>
      <c r="E14" s="3">
        <v>-59566</v>
      </c>
      <c r="F14" s="4">
        <v>-2.7647737579033604E-2</v>
      </c>
      <c r="G14" s="3">
        <v>22091</v>
      </c>
    </row>
    <row r="15" spans="1:7" ht="15" customHeight="1">
      <c r="A15" s="2" t="s">
        <v>12</v>
      </c>
      <c r="B15" s="3">
        <v>2026584</v>
      </c>
      <c r="C15" s="85">
        <v>1389151</v>
      </c>
      <c r="D15" s="3">
        <v>637433</v>
      </c>
      <c r="E15" s="3">
        <v>-68312</v>
      </c>
      <c r="F15" s="4">
        <v>-3.2608778669680927E-2</v>
      </c>
      <c r="G15" s="3">
        <v>22044</v>
      </c>
    </row>
    <row r="16" spans="1:7" ht="15" customHeight="1">
      <c r="A16" s="2" t="s">
        <v>13</v>
      </c>
      <c r="B16" s="3">
        <v>2011677</v>
      </c>
      <c r="C16" s="85">
        <v>1431795</v>
      </c>
      <c r="D16" s="3">
        <v>579882</v>
      </c>
      <c r="E16" s="3">
        <v>-14907</v>
      </c>
      <c r="F16" s="4">
        <v>-7.3557276678390959E-3</v>
      </c>
      <c r="G16" s="3">
        <v>21285</v>
      </c>
    </row>
    <row r="17" spans="1:7" ht="15" customHeight="1">
      <c r="A17" s="2" t="s">
        <v>14</v>
      </c>
      <c r="B17" s="3">
        <v>2205129</v>
      </c>
      <c r="C17" s="85">
        <v>1566365</v>
      </c>
      <c r="D17" s="3">
        <v>638764</v>
      </c>
      <c r="E17" s="3">
        <v>193452</v>
      </c>
      <c r="F17" s="4">
        <v>9.6164543313862039E-2</v>
      </c>
      <c r="G17" s="3">
        <v>21402</v>
      </c>
    </row>
    <row r="18" spans="1:7" ht="15" customHeight="1">
      <c r="A18" s="2" t="s">
        <v>15</v>
      </c>
      <c r="B18" s="3">
        <v>2346492</v>
      </c>
      <c r="C18" s="85">
        <v>1708905</v>
      </c>
      <c r="D18" s="3">
        <v>637587</v>
      </c>
      <c r="E18" s="3">
        <v>141363</v>
      </c>
      <c r="F18" s="4">
        <v>6.4106453636045835E-2</v>
      </c>
      <c r="G18" s="3">
        <v>21812</v>
      </c>
    </row>
    <row r="19" spans="1:7" ht="15" customHeight="1">
      <c r="A19" s="5">
        <v>2000</v>
      </c>
      <c r="B19" s="3">
        <v>2373208</v>
      </c>
      <c r="C19" s="85">
        <v>1772146</v>
      </c>
      <c r="D19" s="3">
        <v>601062</v>
      </c>
      <c r="E19" s="3">
        <v>26716</v>
      </c>
      <c r="F19" s="4">
        <v>1.1385506534861367E-2</v>
      </c>
      <c r="G19" s="3">
        <v>21449</v>
      </c>
    </row>
    <row r="20" spans="1:7" ht="15" customHeight="1">
      <c r="A20" s="5">
        <v>2001</v>
      </c>
      <c r="B20" s="3">
        <v>2440386</v>
      </c>
      <c r="C20" s="85">
        <v>1809900</v>
      </c>
      <c r="D20" s="3">
        <v>630486</v>
      </c>
      <c r="E20" s="3">
        <v>67178</v>
      </c>
      <c r="F20" s="4">
        <v>2.830683193382133E-2</v>
      </c>
      <c r="G20" s="3">
        <v>21700</v>
      </c>
    </row>
    <row r="21" spans="1:7" ht="15" customHeight="1">
      <c r="A21" s="5">
        <v>2002</v>
      </c>
      <c r="B21" s="3">
        <v>2478221</v>
      </c>
      <c r="C21" s="85">
        <v>1830920</v>
      </c>
      <c r="D21" s="3">
        <v>647301</v>
      </c>
      <c r="E21" s="3">
        <v>37835</v>
      </c>
      <c r="F21" s="4">
        <v>1.5503694907281096E-2</v>
      </c>
      <c r="G21" s="3">
        <v>21544</v>
      </c>
    </row>
    <row r="22" spans="1:7" ht="15" customHeight="1">
      <c r="A22" s="5">
        <v>2003</v>
      </c>
      <c r="B22" s="3">
        <v>2474357</v>
      </c>
      <c r="C22" s="85">
        <v>1818394</v>
      </c>
      <c r="D22" s="3">
        <v>655963</v>
      </c>
      <c r="E22" s="3">
        <v>-3864</v>
      </c>
      <c r="F22" s="4">
        <v>-1.5591829784349365E-3</v>
      </c>
      <c r="G22" s="65">
        <v>22319</v>
      </c>
    </row>
    <row r="23" spans="1:7" ht="15" customHeight="1">
      <c r="A23" s="78">
        <v>2004</v>
      </c>
      <c r="B23" s="65">
        <v>2392419</v>
      </c>
      <c r="C23" s="158">
        <v>1789806</v>
      </c>
      <c r="D23" s="65">
        <v>602613</v>
      </c>
      <c r="E23" s="65">
        <v>-81938</v>
      </c>
      <c r="F23" s="79">
        <v>-3.3114865801499138E-2</v>
      </c>
      <c r="G23" s="69">
        <v>22904</v>
      </c>
    </row>
    <row r="24" spans="1:7" ht="15" customHeight="1">
      <c r="A24" s="80">
        <v>2005</v>
      </c>
      <c r="B24" s="71">
        <v>2543269</v>
      </c>
      <c r="C24" s="159">
        <v>1941954</v>
      </c>
      <c r="D24" s="71">
        <v>601315</v>
      </c>
      <c r="E24" s="71">
        <v>150850</v>
      </c>
      <c r="F24" s="81">
        <v>6.3053336392998149E-2</v>
      </c>
      <c r="G24" s="71">
        <v>23292</v>
      </c>
    </row>
    <row r="25" spans="1:7" ht="15" customHeight="1">
      <c r="A25" s="5">
        <v>2006</v>
      </c>
      <c r="B25" s="3">
        <v>2576922</v>
      </c>
      <c r="C25" s="85">
        <v>1980757</v>
      </c>
      <c r="D25" s="3">
        <v>596165</v>
      </c>
      <c r="E25" s="3">
        <v>33653</v>
      </c>
      <c r="F25" s="8">
        <v>1.3232182675131821E-2</v>
      </c>
      <c r="G25" s="71">
        <v>23219</v>
      </c>
    </row>
    <row r="26" spans="1:7" ht="15" customHeight="1">
      <c r="A26" s="5">
        <v>2007</v>
      </c>
      <c r="B26" s="3">
        <v>2699785</v>
      </c>
      <c r="C26" s="85">
        <v>2071230</v>
      </c>
      <c r="D26" s="3">
        <v>628555</v>
      </c>
      <c r="E26" s="3">
        <v>122863</v>
      </c>
      <c r="F26" s="8">
        <v>4.7678199029695056E-2</v>
      </c>
      <c r="G26" s="71">
        <v>22879</v>
      </c>
    </row>
    <row r="27" spans="1:7" ht="15" customHeight="1">
      <c r="A27" s="5">
        <v>2008</v>
      </c>
      <c r="B27" s="3">
        <v>2812852</v>
      </c>
      <c r="C27" s="85">
        <v>2162891</v>
      </c>
      <c r="D27" s="3">
        <v>649961</v>
      </c>
      <c r="E27" s="3">
        <v>113067</v>
      </c>
      <c r="F27" s="8">
        <v>4.1880001555679502E-2</v>
      </c>
      <c r="G27" s="3">
        <v>23452</v>
      </c>
    </row>
    <row r="28" spans="1:7" ht="15" customHeight="1">
      <c r="A28" s="5">
        <v>2009</v>
      </c>
      <c r="B28" s="3">
        <v>2866984</v>
      </c>
      <c r="C28" s="85">
        <v>2221948</v>
      </c>
      <c r="D28" s="3">
        <v>645036</v>
      </c>
      <c r="E28" s="3">
        <v>54132</v>
      </c>
      <c r="F28" s="8">
        <v>1.9244524774143734E-2</v>
      </c>
      <c r="G28" s="3">
        <v>23791</v>
      </c>
    </row>
    <row r="29" spans="1:7" ht="15" customHeight="1">
      <c r="A29" s="5">
        <v>2010</v>
      </c>
      <c r="B29" s="3">
        <v>2911034</v>
      </c>
      <c r="C29" s="85">
        <v>2273659</v>
      </c>
      <c r="D29" s="3">
        <v>637375</v>
      </c>
      <c r="E29" s="3">
        <v>44050</v>
      </c>
      <c r="F29" s="8">
        <v>1.5364578246687133E-2</v>
      </c>
      <c r="G29" s="3">
        <v>24115</v>
      </c>
    </row>
    <row r="30" spans="1:7" ht="15" customHeight="1">
      <c r="A30" s="5">
        <v>2011</v>
      </c>
      <c r="B30" s="3">
        <v>2933357</v>
      </c>
      <c r="C30" s="85">
        <v>2269697</v>
      </c>
      <c r="D30" s="3">
        <v>663660</v>
      </c>
      <c r="E30" s="3">
        <v>22323</v>
      </c>
      <c r="F30" s="8">
        <v>7.6684092319085906E-3</v>
      </c>
      <c r="G30" s="3">
        <v>23994</v>
      </c>
    </row>
    <row r="31" spans="1:7" ht="15" customHeight="1">
      <c r="A31" s="78">
        <v>2012</v>
      </c>
      <c r="B31" s="65">
        <v>2938655</v>
      </c>
      <c r="C31" s="158">
        <v>2276761</v>
      </c>
      <c r="D31" s="65">
        <v>661894</v>
      </c>
      <c r="E31" s="65">
        <v>5298</v>
      </c>
      <c r="F31" s="156">
        <v>1.80612179151729E-3</v>
      </c>
      <c r="G31" s="65">
        <v>23593</v>
      </c>
    </row>
    <row r="32" spans="1:7" ht="15" customHeight="1">
      <c r="A32" s="80">
        <v>2013</v>
      </c>
      <c r="B32" s="71">
        <v>2853243</v>
      </c>
      <c r="C32" s="159">
        <v>2229784</v>
      </c>
      <c r="D32" s="71">
        <v>623459</v>
      </c>
      <c r="E32" s="71">
        <v>-85412</v>
      </c>
      <c r="F32" s="157">
        <v>-2.9064997422290184E-2</v>
      </c>
      <c r="G32" s="71">
        <v>24322</v>
      </c>
    </row>
    <row r="33" spans="1:7" ht="15" customHeight="1">
      <c r="A33" s="80">
        <v>2014</v>
      </c>
      <c r="B33" s="71">
        <v>2912637</v>
      </c>
      <c r="C33" s="159">
        <v>2286897</v>
      </c>
      <c r="D33" s="71">
        <v>625740</v>
      </c>
      <c r="E33" s="71">
        <v>59394</v>
      </c>
      <c r="F33" s="157">
        <v>2.0816313226738936E-2</v>
      </c>
      <c r="G33" s="71">
        <v>23867</v>
      </c>
    </row>
    <row r="34" spans="1:7" ht="15" customHeight="1">
      <c r="A34" s="80">
        <v>2015</v>
      </c>
      <c r="B34" s="71">
        <v>2914691</v>
      </c>
      <c r="C34" s="159">
        <v>2285111</v>
      </c>
      <c r="D34" s="71">
        <v>629580</v>
      </c>
      <c r="E34" s="71">
        <v>2054</v>
      </c>
      <c r="F34" s="157">
        <v>7.0520287972719586E-4</v>
      </c>
      <c r="G34" s="71">
        <v>23724</v>
      </c>
    </row>
    <row r="35" spans="1:7" ht="15" customHeight="1">
      <c r="A35" s="80">
        <v>2016</v>
      </c>
      <c r="B35" s="71">
        <v>3084025</v>
      </c>
      <c r="C35" s="159">
        <v>2446289</v>
      </c>
      <c r="D35" s="71">
        <v>637736</v>
      </c>
      <c r="E35" s="71">
        <v>169334</v>
      </c>
      <c r="F35" s="157">
        <v>5.8092264325789511E-2</v>
      </c>
      <c r="G35" s="71">
        <v>23622</v>
      </c>
    </row>
    <row r="36" spans="1:7" ht="15" customHeight="1">
      <c r="A36" s="80">
        <v>2017</v>
      </c>
      <c r="B36" s="71">
        <v>3092657</v>
      </c>
      <c r="C36" s="159">
        <v>2437462</v>
      </c>
      <c r="D36" s="71">
        <v>655195</v>
      </c>
      <c r="E36" s="71">
        <v>8632</v>
      </c>
      <c r="F36" s="157">
        <v>2.7989396973111536E-3</v>
      </c>
      <c r="G36" s="71">
        <v>23453</v>
      </c>
    </row>
    <row r="37" spans="1:7" ht="15" customHeight="1">
      <c r="A37" s="80">
        <v>2018</v>
      </c>
      <c r="B37" s="71">
        <v>3050564</v>
      </c>
      <c r="C37" s="159">
        <v>2386044</v>
      </c>
      <c r="D37" s="71">
        <v>664520</v>
      </c>
      <c r="E37" s="71">
        <v>-42093</v>
      </c>
      <c r="F37" s="157">
        <v>-1.3611920106238795E-2</v>
      </c>
      <c r="G37" s="71">
        <v>23110</v>
      </c>
    </row>
    <row r="38" spans="1:7" ht="15" customHeight="1">
      <c r="A38" s="80">
        <v>2019</v>
      </c>
      <c r="B38" s="71">
        <v>3144232</v>
      </c>
      <c r="C38" s="71">
        <v>2437037</v>
      </c>
      <c r="D38" s="71">
        <v>707195</v>
      </c>
      <c r="E38" s="71">
        <v>93668</v>
      </c>
      <c r="F38" s="157">
        <v>3.070514173772465E-2</v>
      </c>
      <c r="G38" s="71">
        <v>23398</v>
      </c>
    </row>
    <row r="39" spans="1:7" ht="15" customHeight="1">
      <c r="A39" s="202">
        <v>2020</v>
      </c>
      <c r="B39" s="203">
        <v>2287961</v>
      </c>
      <c r="C39" s="203">
        <v>1922957</v>
      </c>
      <c r="D39" s="203">
        <v>365004</v>
      </c>
      <c r="E39" s="203">
        <v>-856271</v>
      </c>
      <c r="F39" s="204">
        <v>-0.27233073132008068</v>
      </c>
      <c r="G39" s="203">
        <v>23899</v>
      </c>
    </row>
    <row r="40" spans="1:7" ht="15" customHeight="1">
      <c r="A40" s="202">
        <v>2021</v>
      </c>
      <c r="B40" s="203">
        <v>2510061</v>
      </c>
      <c r="C40" s="203">
        <v>2043853</v>
      </c>
      <c r="D40" s="203">
        <v>466208</v>
      </c>
      <c r="E40" s="203">
        <v>222100</v>
      </c>
      <c r="F40" s="204">
        <v>9.707333298076315E-2</v>
      </c>
      <c r="G40" s="203">
        <v>23960</v>
      </c>
    </row>
    <row r="41" spans="1:7" ht="15" customHeight="1">
      <c r="A41" s="202">
        <v>2022</v>
      </c>
      <c r="B41" s="203">
        <v>2935453</v>
      </c>
      <c r="C41" s="203">
        <v>2302098</v>
      </c>
      <c r="D41" s="203">
        <v>633355</v>
      </c>
      <c r="E41" s="203">
        <v>425392</v>
      </c>
      <c r="F41" s="204">
        <v>0.16947476575270493</v>
      </c>
      <c r="G41" s="203">
        <v>24292</v>
      </c>
    </row>
    <row r="42" spans="1:7" ht="15" customHeight="1">
      <c r="A42" s="202">
        <v>2023</v>
      </c>
      <c r="B42" s="203">
        <v>3146244</v>
      </c>
      <c r="C42" s="203">
        <v>2411913</v>
      </c>
      <c r="D42" s="203">
        <v>734331</v>
      </c>
      <c r="E42" s="203">
        <v>210791</v>
      </c>
      <c r="F42" s="204">
        <v>7.1808678251704228E-2</v>
      </c>
      <c r="G42" s="203">
        <v>24342</v>
      </c>
    </row>
    <row r="43" spans="1:7" ht="15" customHeight="1">
      <c r="A43" s="202">
        <v>2024</v>
      </c>
      <c r="B43" s="203">
        <v>3288073</v>
      </c>
      <c r="C43" s="203">
        <v>2525581</v>
      </c>
      <c r="D43" s="203">
        <v>762492</v>
      </c>
      <c r="E43" s="203">
        <v>141829</v>
      </c>
      <c r="F43" s="204">
        <v>4.5078830503927803E-2</v>
      </c>
      <c r="G43" s="203">
        <v>25134</v>
      </c>
    </row>
    <row r="44" spans="1:7" ht="15" customHeight="1"/>
    <row r="45" spans="1:7" ht="15" customHeight="1">
      <c r="A45" s="112">
        <v>2025</v>
      </c>
      <c r="B45" s="75">
        <v>2463840</v>
      </c>
      <c r="C45" s="75">
        <v>1871186</v>
      </c>
      <c r="D45" s="75">
        <v>592654</v>
      </c>
      <c r="E45" s="75">
        <v>55234</v>
      </c>
      <c r="F45" s="113">
        <v>0.29392623931417461</v>
      </c>
      <c r="G45" s="75"/>
    </row>
    <row r="46" spans="1:7" ht="15" customHeight="1">
      <c r="A46" s="2" t="s">
        <v>16</v>
      </c>
      <c r="B46" s="3">
        <v>154380</v>
      </c>
      <c r="C46" s="3">
        <v>128432</v>
      </c>
      <c r="D46" s="3">
        <v>25948</v>
      </c>
      <c r="E46" s="3">
        <v>4876</v>
      </c>
      <c r="F46" s="8">
        <v>3.2614511986301276E-2</v>
      </c>
      <c r="G46" s="84"/>
    </row>
    <row r="47" spans="1:7" ht="15" customHeight="1">
      <c r="A47" s="2" t="s">
        <v>17</v>
      </c>
      <c r="B47" s="3">
        <v>156791</v>
      </c>
      <c r="C47" s="3">
        <v>136221</v>
      </c>
      <c r="D47" s="3">
        <v>20570</v>
      </c>
      <c r="E47" s="3">
        <v>-1729</v>
      </c>
      <c r="F47" s="8">
        <v>-1.0907141054756542E-2</v>
      </c>
      <c r="G47" s="84"/>
    </row>
    <row r="48" spans="1:7" ht="15" customHeight="1">
      <c r="A48" s="2" t="s">
        <v>18</v>
      </c>
      <c r="B48" s="3">
        <v>159267</v>
      </c>
      <c r="C48" s="3">
        <v>135813</v>
      </c>
      <c r="D48" s="220">
        <v>23454</v>
      </c>
      <c r="E48" s="3">
        <v>-31785</v>
      </c>
      <c r="F48" s="8">
        <v>-0.16636831857295398</v>
      </c>
      <c r="G48" s="84"/>
    </row>
    <row r="49" spans="1:7" ht="15" customHeight="1">
      <c r="A49" s="2" t="s">
        <v>19</v>
      </c>
      <c r="B49" s="3">
        <v>247941</v>
      </c>
      <c r="C49" s="7">
        <v>189813</v>
      </c>
      <c r="D49" s="7">
        <v>58128</v>
      </c>
      <c r="E49" s="3">
        <v>38819</v>
      </c>
      <c r="F49" s="8">
        <v>0.18562848480791128</v>
      </c>
      <c r="G49" s="84"/>
    </row>
    <row r="50" spans="1:7" ht="15" customHeight="1">
      <c r="A50" s="2" t="s">
        <v>20</v>
      </c>
      <c r="B50" s="3">
        <v>302720</v>
      </c>
      <c r="C50" s="221">
        <v>236982</v>
      </c>
      <c r="D50" s="222">
        <v>65738</v>
      </c>
      <c r="E50" s="3">
        <v>-30502</v>
      </c>
      <c r="F50" s="8">
        <v>-9.1536573215453942E-2</v>
      </c>
      <c r="G50" s="84"/>
    </row>
    <row r="51" spans="1:7" ht="15" customHeight="1">
      <c r="A51" s="2" t="s">
        <v>21</v>
      </c>
      <c r="B51" s="3">
        <v>477552</v>
      </c>
      <c r="C51" s="7">
        <v>335438</v>
      </c>
      <c r="D51" s="7">
        <v>142114</v>
      </c>
      <c r="E51" s="3">
        <v>52690</v>
      </c>
      <c r="F51" s="8">
        <v>0.12401673955307846</v>
      </c>
      <c r="G51" s="84"/>
    </row>
    <row r="52" spans="1:7" ht="15" customHeight="1">
      <c r="A52" s="2" t="s">
        <v>22</v>
      </c>
      <c r="B52" s="3">
        <v>437112</v>
      </c>
      <c r="C52" s="3">
        <v>322127</v>
      </c>
      <c r="D52" s="220">
        <v>114985</v>
      </c>
      <c r="E52" s="3">
        <v>-764</v>
      </c>
      <c r="F52" s="8">
        <v>-1.7447861951785937E-3</v>
      </c>
      <c r="G52" s="84"/>
    </row>
    <row r="53" spans="1:7" ht="15" customHeight="1">
      <c r="A53" s="2" t="s">
        <v>23</v>
      </c>
      <c r="B53" s="3">
        <v>528077</v>
      </c>
      <c r="C53" s="3">
        <v>386360</v>
      </c>
      <c r="D53" s="220">
        <v>141717</v>
      </c>
      <c r="E53" s="3">
        <v>23629</v>
      </c>
      <c r="F53" s="8">
        <v>4.6841299797005798E-2</v>
      </c>
      <c r="G53" s="84"/>
    </row>
    <row r="54" spans="1:7" ht="15" customHeight="1">
      <c r="A54" s="2" t="s">
        <v>24</v>
      </c>
      <c r="B54" s="3"/>
      <c r="C54" s="3"/>
      <c r="D54" s="220"/>
      <c r="E54" s="3"/>
      <c r="F54" s="8"/>
      <c r="G54" s="84"/>
    </row>
    <row r="55" spans="1:7" ht="15" customHeight="1">
      <c r="A55" s="2" t="s">
        <v>217</v>
      </c>
      <c r="B55" s="3"/>
      <c r="C55" s="3"/>
      <c r="D55" s="220"/>
      <c r="E55" s="3"/>
      <c r="F55" s="8"/>
      <c r="G55" s="84"/>
    </row>
    <row r="56" spans="1:7" ht="15" customHeight="1">
      <c r="A56" s="2" t="s">
        <v>25</v>
      </c>
      <c r="B56" s="3"/>
      <c r="C56" s="3"/>
      <c r="D56" s="220"/>
      <c r="E56" s="3"/>
      <c r="F56" s="8"/>
      <c r="G56" s="84"/>
    </row>
    <row r="57" spans="1:7" ht="15" customHeight="1">
      <c r="A57" s="2" t="s">
        <v>176</v>
      </c>
      <c r="B57" s="3"/>
      <c r="C57" s="3"/>
      <c r="D57" s="220"/>
      <c r="E57" s="3"/>
      <c r="F57" s="8"/>
      <c r="G57" s="84"/>
    </row>
    <row r="58" spans="1:7" ht="13.15" customHeight="1">
      <c r="E58"/>
      <c r="F58"/>
      <c r="G58" s="7"/>
    </row>
    <row r="59" spans="1:7" ht="13.15" customHeight="1">
      <c r="E59" s="7"/>
      <c r="G59" s="7"/>
    </row>
    <row r="60" spans="1:7" ht="13.15" customHeight="1">
      <c r="E60" s="7"/>
      <c r="G60" s="7"/>
    </row>
    <row r="61" spans="1:7" ht="13.15" customHeight="1">
      <c r="E61" s="7"/>
      <c r="G61" s="7"/>
    </row>
    <row r="62" spans="1:7" ht="13.15" customHeight="1">
      <c r="E62" s="7"/>
      <c r="G62" s="7"/>
    </row>
    <row r="63" spans="1:7" ht="13.15" customHeight="1">
      <c r="E63" s="7"/>
      <c r="G63" s="7"/>
    </row>
    <row r="64" spans="1:7" ht="13.15" customHeight="1">
      <c r="G64" s="7"/>
    </row>
    <row r="65" spans="7:7" ht="13.15" customHeight="1">
      <c r="G65" s="7"/>
    </row>
    <row r="66" spans="7:7" ht="13.15" customHeight="1">
      <c r="G66" s="7"/>
    </row>
    <row r="67" spans="7:7" ht="13.15" customHeight="1">
      <c r="G67" s="7"/>
    </row>
    <row r="68" spans="7:7" ht="13.15" customHeight="1">
      <c r="G68" s="7"/>
    </row>
    <row r="69" spans="7:7" ht="13.15" customHeight="1">
      <c r="G69" s="7"/>
    </row>
    <row r="70" spans="7:7" ht="13.15" customHeight="1">
      <c r="G70" s="7"/>
    </row>
    <row r="71" spans="7:7" ht="13.15" customHeight="1">
      <c r="G71" s="7"/>
    </row>
    <row r="72" spans="7:7" ht="13.15" customHeight="1">
      <c r="G72" s="7"/>
    </row>
    <row r="73" spans="7:7" ht="13.15" customHeight="1">
      <c r="G73" s="7"/>
    </row>
    <row r="74" spans="7:7" ht="13.15" customHeight="1">
      <c r="G74" s="7"/>
    </row>
    <row r="75" spans="7:7" ht="13.15" customHeight="1">
      <c r="G75" s="7"/>
    </row>
    <row r="76" spans="7:7" ht="13.15" customHeight="1">
      <c r="G76" s="7"/>
    </row>
    <row r="77" spans="7:7" ht="13.15" customHeight="1">
      <c r="G77" s="7"/>
    </row>
    <row r="78" spans="7:7" ht="13.15" customHeight="1">
      <c r="G78" s="7"/>
    </row>
    <row r="79" spans="7:7" ht="13.15" customHeight="1">
      <c r="G79" s="7"/>
    </row>
    <row r="80" spans="7:7" ht="13.15" customHeight="1">
      <c r="G80" s="7"/>
    </row>
    <row r="81" spans="7:7" ht="13.15" customHeight="1">
      <c r="G81" s="7"/>
    </row>
    <row r="82" spans="7:7" ht="13.15" customHeight="1">
      <c r="G82" s="7"/>
    </row>
    <row r="83" spans="7:7" ht="13.15" customHeight="1">
      <c r="G83" s="7"/>
    </row>
    <row r="84" spans="7:7" ht="13.15" customHeight="1">
      <c r="G84" s="7"/>
    </row>
    <row r="85" spans="7:7" ht="13.15" customHeight="1">
      <c r="G85" s="7"/>
    </row>
    <row r="86" spans="7:7" ht="13.15" customHeight="1">
      <c r="G86" s="7"/>
    </row>
    <row r="87" spans="7:7" ht="13.15" customHeight="1">
      <c r="G87" s="7"/>
    </row>
    <row r="88" spans="7:7" ht="13.15" customHeight="1">
      <c r="G88" s="7"/>
    </row>
    <row r="89" spans="7:7" ht="13.15" customHeight="1">
      <c r="G89" s="7"/>
    </row>
    <row r="90" spans="7:7" ht="13.15" customHeight="1">
      <c r="G90" s="7"/>
    </row>
    <row r="91" spans="7:7" ht="13.15" customHeight="1">
      <c r="G91" s="7"/>
    </row>
    <row r="92" spans="7:7" ht="13.15" customHeight="1">
      <c r="G92" s="7"/>
    </row>
    <row r="93" spans="7:7" ht="13.15" customHeight="1">
      <c r="G93" s="7"/>
    </row>
    <row r="94" spans="7:7" ht="13.15" customHeight="1">
      <c r="G94" s="7"/>
    </row>
    <row r="95" spans="7:7" ht="13.15" customHeight="1">
      <c r="G95" s="7"/>
    </row>
    <row r="96" spans="7:7" ht="13.15" customHeight="1">
      <c r="G96" s="7"/>
    </row>
    <row r="97" spans="7:7" ht="13.15" customHeight="1">
      <c r="G97" s="7"/>
    </row>
    <row r="98" spans="7:7" ht="13.15" customHeight="1">
      <c r="G98" s="7"/>
    </row>
    <row r="99" spans="7:7" ht="13.15" customHeight="1">
      <c r="G99" s="7"/>
    </row>
    <row r="100" spans="7:7" ht="13.15" customHeight="1">
      <c r="G100" s="7"/>
    </row>
    <row r="101" spans="7:7" ht="13.15" customHeight="1">
      <c r="G101" s="7"/>
    </row>
    <row r="102" spans="7:7" ht="13.15" customHeight="1">
      <c r="G102" s="7"/>
    </row>
    <row r="103" spans="7:7" ht="13.15" customHeight="1">
      <c r="G103" s="7"/>
    </row>
    <row r="104" spans="7:7" ht="13.15" customHeight="1">
      <c r="G104" s="7"/>
    </row>
    <row r="105" spans="7:7" ht="13.15" customHeight="1">
      <c r="G105" s="7"/>
    </row>
    <row r="106" spans="7:7" ht="13.15" customHeight="1">
      <c r="G106" s="7"/>
    </row>
    <row r="107" spans="7:7" ht="13.15" customHeight="1">
      <c r="G107" s="7"/>
    </row>
    <row r="108" spans="7:7" ht="13.15" customHeight="1">
      <c r="G108" s="7"/>
    </row>
    <row r="109" spans="7:7" ht="13.15" customHeight="1">
      <c r="G109" s="7"/>
    </row>
    <row r="110" spans="7:7" ht="13.15" customHeight="1">
      <c r="G110" s="7"/>
    </row>
    <row r="111" spans="7:7" ht="13.15" customHeight="1">
      <c r="G111" s="7"/>
    </row>
    <row r="112" spans="7:7" ht="13.15" customHeight="1">
      <c r="G112" s="7"/>
    </row>
    <row r="113" spans="7:7" ht="13.15" customHeight="1">
      <c r="G113" s="7"/>
    </row>
    <row r="114" spans="7:7" ht="13.15" customHeight="1">
      <c r="G114" s="7"/>
    </row>
    <row r="115" spans="7:7" ht="13.15" customHeight="1">
      <c r="G115" s="7"/>
    </row>
    <row r="116" spans="7:7" ht="13.15" customHeight="1">
      <c r="G116" s="7"/>
    </row>
    <row r="117" spans="7:7" ht="13.15" customHeight="1">
      <c r="G117" s="7"/>
    </row>
    <row r="118" spans="7:7" ht="13.15" customHeight="1">
      <c r="G118" s="7"/>
    </row>
    <row r="119" spans="7:7" ht="13.15" customHeight="1">
      <c r="G119" s="7"/>
    </row>
    <row r="120" spans="7:7" ht="13.15" customHeight="1">
      <c r="G120" s="7"/>
    </row>
    <row r="121" spans="7:7" ht="13.15" customHeight="1">
      <c r="G121" s="7"/>
    </row>
    <row r="122" spans="7:7" ht="13.15" customHeight="1">
      <c r="G122" s="7"/>
    </row>
    <row r="123" spans="7:7" ht="13.15" customHeight="1">
      <c r="G123" s="7"/>
    </row>
    <row r="124" spans="7:7" ht="13.15" customHeight="1">
      <c r="G124" s="7"/>
    </row>
    <row r="125" spans="7:7" ht="13.15" customHeight="1">
      <c r="G125" s="7"/>
    </row>
    <row r="126" spans="7:7" ht="13.15" customHeight="1">
      <c r="G126" s="7"/>
    </row>
    <row r="127" spans="7:7" ht="13.15" customHeight="1">
      <c r="G127" s="7"/>
    </row>
    <row r="128" spans="7:7" ht="13.15" customHeight="1">
      <c r="G128" s="7"/>
    </row>
    <row r="129" spans="7:7" ht="13.15" customHeight="1">
      <c r="G129" s="7"/>
    </row>
    <row r="130" spans="7:7" ht="13.15" customHeight="1">
      <c r="G130" s="7"/>
    </row>
    <row r="131" spans="7:7" ht="13.15" customHeight="1">
      <c r="G131" s="7"/>
    </row>
    <row r="132" spans="7:7" ht="13.15" customHeight="1">
      <c r="G132" s="7"/>
    </row>
    <row r="133" spans="7:7" ht="13.15" customHeight="1">
      <c r="G133" s="7"/>
    </row>
    <row r="134" spans="7:7" ht="13.15" customHeight="1">
      <c r="G134" s="7"/>
    </row>
    <row r="135" spans="7:7" ht="13.15" customHeight="1">
      <c r="G135" s="7"/>
    </row>
    <row r="136" spans="7:7" ht="13.15" customHeight="1">
      <c r="G136" s="7"/>
    </row>
    <row r="137" spans="7:7" ht="13.15" customHeight="1">
      <c r="G137" s="7"/>
    </row>
    <row r="138" spans="7:7" ht="13.15" customHeight="1">
      <c r="G138" s="7"/>
    </row>
    <row r="139" spans="7:7" ht="13.15" customHeight="1">
      <c r="G139" s="7"/>
    </row>
    <row r="140" spans="7:7" ht="13.15" customHeight="1">
      <c r="G140" s="7"/>
    </row>
    <row r="141" spans="7:7" ht="13.15" customHeight="1">
      <c r="G141" s="7"/>
    </row>
    <row r="142" spans="7:7" ht="13.15" customHeight="1">
      <c r="G142" s="7"/>
    </row>
    <row r="143" spans="7:7" ht="13.15" customHeight="1">
      <c r="G143" s="7"/>
    </row>
    <row r="144" spans="7:7" ht="13.15" customHeight="1">
      <c r="G144" s="7"/>
    </row>
    <row r="145" spans="7:7" ht="13.15" customHeight="1">
      <c r="G145" s="7"/>
    </row>
    <row r="146" spans="7:7" ht="13.15" customHeight="1">
      <c r="G146" s="7"/>
    </row>
    <row r="147" spans="7:7" ht="13.15" customHeight="1">
      <c r="G147" s="7"/>
    </row>
    <row r="148" spans="7:7" ht="13.15" customHeight="1">
      <c r="G148" s="7"/>
    </row>
    <row r="149" spans="7:7" ht="13.15" customHeight="1">
      <c r="G149" s="7"/>
    </row>
    <row r="150" spans="7:7" ht="13.15" customHeight="1">
      <c r="G150" s="7"/>
    </row>
    <row r="151" spans="7:7" ht="13.15" customHeight="1">
      <c r="G151" s="7"/>
    </row>
    <row r="152" spans="7:7" ht="13.15" customHeight="1">
      <c r="G152" s="7"/>
    </row>
    <row r="153" spans="7:7" ht="13.15" customHeight="1">
      <c r="G153" s="7"/>
    </row>
    <row r="154" spans="7:7" ht="13.15" customHeight="1">
      <c r="G154" s="7"/>
    </row>
    <row r="155" spans="7:7" ht="13.15" customHeight="1">
      <c r="G155" s="7"/>
    </row>
    <row r="156" spans="7:7" ht="13.15" customHeight="1">
      <c r="G156" s="7"/>
    </row>
    <row r="157" spans="7:7" ht="13.15" customHeight="1">
      <c r="G157" s="7"/>
    </row>
    <row r="158" spans="7:7" ht="13.15" customHeight="1">
      <c r="G158" s="7"/>
    </row>
    <row r="159" spans="7:7" ht="13.15" customHeight="1">
      <c r="G159" s="7"/>
    </row>
    <row r="160" spans="7:7" ht="13.15" customHeight="1">
      <c r="G160" s="7"/>
    </row>
    <row r="161" spans="7:7" ht="13.15" customHeight="1">
      <c r="G161" s="7"/>
    </row>
    <row r="162" spans="7:7" ht="13.15" customHeight="1">
      <c r="G162" s="7"/>
    </row>
    <row r="163" spans="7:7" ht="13.15" customHeight="1">
      <c r="G163" s="7"/>
    </row>
    <row r="164" spans="7:7" ht="13.15" customHeight="1">
      <c r="G164" s="7"/>
    </row>
    <row r="165" spans="7:7" ht="13.15" customHeight="1">
      <c r="G165" s="7"/>
    </row>
    <row r="166" spans="7:7" ht="13.15" customHeight="1">
      <c r="G166" s="7"/>
    </row>
    <row r="167" spans="7:7" ht="13.15" customHeight="1">
      <c r="G167" s="7"/>
    </row>
    <row r="168" spans="7:7" ht="13.15" customHeight="1">
      <c r="G168" s="7"/>
    </row>
    <row r="169" spans="7:7" ht="13.15" customHeight="1">
      <c r="G169" s="7"/>
    </row>
    <row r="170" spans="7:7" ht="13.15" customHeight="1">
      <c r="G170" s="7"/>
    </row>
    <row r="171" spans="7:7" ht="13.15" customHeight="1">
      <c r="G171" s="7"/>
    </row>
    <row r="172" spans="7:7" ht="13.15" customHeight="1">
      <c r="G172" s="7"/>
    </row>
    <row r="173" spans="7:7" ht="13.15" customHeight="1">
      <c r="G173" s="7"/>
    </row>
    <row r="174" spans="7:7" ht="13.15" customHeight="1">
      <c r="G174" s="7"/>
    </row>
    <row r="175" spans="7:7" ht="13.15" customHeight="1">
      <c r="G175" s="7"/>
    </row>
    <row r="176" spans="7:7" ht="13.15" customHeight="1">
      <c r="G176" s="7"/>
    </row>
    <row r="177" spans="7:7" ht="13.15" customHeight="1">
      <c r="G177" s="7"/>
    </row>
    <row r="178" spans="7:7" ht="13.15" customHeight="1">
      <c r="G178" s="7"/>
    </row>
    <row r="179" spans="7:7" ht="13.15" customHeight="1">
      <c r="G179" s="7"/>
    </row>
    <row r="180" spans="7:7" ht="13.15" customHeight="1">
      <c r="G180" s="7"/>
    </row>
    <row r="181" spans="7:7" ht="13.15" customHeight="1">
      <c r="G181" s="7"/>
    </row>
    <row r="182" spans="7:7" ht="13.15" customHeight="1">
      <c r="G182" s="7"/>
    </row>
    <row r="183" spans="7:7" ht="13.15" customHeight="1">
      <c r="G183" s="7"/>
    </row>
    <row r="184" spans="7:7" ht="13.15" customHeight="1">
      <c r="G184" s="7"/>
    </row>
    <row r="185" spans="7:7" ht="13.15" customHeight="1">
      <c r="G185" s="7"/>
    </row>
    <row r="186" spans="7:7" ht="13.15" customHeight="1">
      <c r="G186" s="7"/>
    </row>
    <row r="187" spans="7:7" ht="13.15" customHeight="1">
      <c r="G187" s="7"/>
    </row>
    <row r="188" spans="7:7" ht="13.15" customHeight="1">
      <c r="G188" s="7"/>
    </row>
    <row r="189" spans="7:7" ht="13.15" customHeight="1">
      <c r="G189" s="7"/>
    </row>
    <row r="190" spans="7:7" ht="13.15" customHeight="1">
      <c r="G190" s="7"/>
    </row>
    <row r="191" spans="7:7" ht="13.15" customHeight="1">
      <c r="G191" s="7"/>
    </row>
    <row r="192" spans="7:7" ht="13.15" customHeight="1">
      <c r="G192" s="7"/>
    </row>
    <row r="193" spans="7:7" ht="13.15" customHeight="1">
      <c r="G193" s="7"/>
    </row>
    <row r="194" spans="7:7" ht="13.15" customHeight="1">
      <c r="G194" s="7"/>
    </row>
    <row r="195" spans="7:7" ht="13.15" customHeight="1">
      <c r="G195" s="7"/>
    </row>
    <row r="196" spans="7:7" ht="13.15" customHeight="1">
      <c r="G196" s="7"/>
    </row>
    <row r="197" spans="7:7" ht="13.15" customHeight="1">
      <c r="G197" s="7"/>
    </row>
    <row r="198" spans="7:7" ht="13.15" customHeight="1">
      <c r="G198" s="7"/>
    </row>
    <row r="199" spans="7:7" ht="13.15" customHeight="1">
      <c r="G199" s="7"/>
    </row>
    <row r="200" spans="7:7" ht="13.15" customHeight="1">
      <c r="G200" s="7"/>
    </row>
    <row r="201" spans="7:7" ht="13.15" customHeight="1">
      <c r="G201" s="7"/>
    </row>
    <row r="202" spans="7:7" ht="13.15" customHeight="1">
      <c r="G202" s="7"/>
    </row>
    <row r="203" spans="7:7" ht="13.15" customHeight="1">
      <c r="G203" s="7"/>
    </row>
    <row r="204" spans="7:7" ht="13.15" customHeight="1">
      <c r="G204" s="7"/>
    </row>
    <row r="205" spans="7:7" ht="13.15" customHeight="1">
      <c r="G205" s="7"/>
    </row>
    <row r="206" spans="7:7" ht="13.15" customHeight="1">
      <c r="G206" s="7"/>
    </row>
    <row r="207" spans="7:7" ht="13.15" customHeight="1">
      <c r="G207" s="7"/>
    </row>
    <row r="208" spans="7:7" ht="13.15" customHeight="1">
      <c r="G208" s="7"/>
    </row>
    <row r="209" spans="7:7" ht="13.15" customHeight="1">
      <c r="G209" s="7"/>
    </row>
    <row r="210" spans="7:7" ht="13.15" customHeight="1">
      <c r="G210" s="7"/>
    </row>
    <row r="211" spans="7:7" ht="13.15" customHeight="1">
      <c r="G211" s="7"/>
    </row>
    <row r="212" spans="7:7" ht="13.15" customHeight="1">
      <c r="G212" s="7"/>
    </row>
    <row r="213" spans="7:7" ht="13.15" customHeight="1">
      <c r="G213" s="7"/>
    </row>
    <row r="214" spans="7:7" ht="13.15" customHeight="1">
      <c r="G214" s="7"/>
    </row>
    <row r="215" spans="7:7" ht="13.15" customHeight="1">
      <c r="G215" s="7"/>
    </row>
    <row r="216" spans="7:7" ht="13.15" customHeight="1">
      <c r="G216" s="7"/>
    </row>
    <row r="217" spans="7:7" ht="13.15" customHeight="1">
      <c r="G217" s="7"/>
    </row>
    <row r="218" spans="7:7" ht="13.15" customHeight="1">
      <c r="G218" s="7"/>
    </row>
    <row r="219" spans="7:7" ht="13.15" customHeight="1">
      <c r="G219" s="7"/>
    </row>
    <row r="220" spans="7:7" ht="13.15" customHeight="1">
      <c r="G220" s="7"/>
    </row>
    <row r="221" spans="7:7" ht="13.15" customHeight="1">
      <c r="G221" s="7"/>
    </row>
    <row r="222" spans="7:7" ht="13.15" customHeight="1">
      <c r="G222" s="7"/>
    </row>
    <row r="223" spans="7:7" ht="13.15" customHeight="1">
      <c r="G223" s="7"/>
    </row>
    <row r="224" spans="7:7" ht="13.15" customHeight="1">
      <c r="G224" s="7"/>
    </row>
    <row r="225" spans="7:7" ht="13.15" customHeight="1">
      <c r="G225" s="7"/>
    </row>
    <row r="226" spans="7:7" ht="13.15" customHeight="1">
      <c r="G226" s="7"/>
    </row>
  </sheetData>
  <mergeCells count="4">
    <mergeCell ref="B3:D4"/>
    <mergeCell ref="A3:A5"/>
    <mergeCell ref="E3:F4"/>
    <mergeCell ref="G3:G5"/>
  </mergeCells>
  <phoneticPr fontId="0" type="noConversion"/>
  <pageMargins left="0.39370078740157483" right="0.39370078740157483" top="0.70866141732283472" bottom="7.874015748031496E-2" header="0.51181102362204722" footer="0.11811023622047245"/>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159"/>
  <sheetViews>
    <sheetView zoomScale="80" zoomScaleNormal="80" workbookViewId="0">
      <selection activeCell="Q14" sqref="Q14"/>
    </sheetView>
  </sheetViews>
  <sheetFormatPr baseColWidth="10" defaultColWidth="11.7109375" defaultRowHeight="15"/>
  <cols>
    <col min="1" max="1" width="40" style="1" customWidth="1"/>
    <col min="2" max="3" width="11.7109375" style="1" customWidth="1"/>
    <col min="4" max="4" width="11.7109375" style="11" customWidth="1"/>
    <col min="5" max="6" width="12.140625" style="1" customWidth="1"/>
    <col min="7" max="7" width="11.7109375" style="1" customWidth="1"/>
    <col min="8" max="16384" width="11.7109375" style="1"/>
  </cols>
  <sheetData>
    <row r="1" spans="1:15" ht="18" customHeight="1">
      <c r="A1" s="91" t="e">
        <f>"Jahr "&amp;#REF!&amp;" im Vergleich zum Vorjahr"</f>
        <v>#REF!</v>
      </c>
      <c r="B1" s="92"/>
      <c r="C1" s="92"/>
      <c r="D1" s="118"/>
      <c r="E1" s="92"/>
      <c r="F1" s="92"/>
      <c r="G1" s="95"/>
    </row>
    <row r="2" spans="1:15" ht="15" customHeight="1">
      <c r="A2" s="93" t="e">
        <f>"Jänner - "&amp;#REF!</f>
        <v>#REF!</v>
      </c>
      <c r="B2" s="93"/>
      <c r="C2" s="93"/>
      <c r="D2" s="119"/>
      <c r="E2" s="93"/>
      <c r="F2" s="93"/>
      <c r="G2" s="93"/>
    </row>
    <row r="3" spans="1:15" ht="8.4499999999999993" customHeight="1">
      <c r="A3" s="93"/>
      <c r="B3" s="93"/>
      <c r="C3" s="93"/>
      <c r="D3" s="119"/>
      <c r="E3" s="93"/>
      <c r="F3" s="93"/>
      <c r="G3" s="93"/>
    </row>
    <row r="4" spans="1:15" ht="15" customHeight="1">
      <c r="A4" s="120" t="s">
        <v>26</v>
      </c>
      <c r="B4" s="243" t="s">
        <v>27</v>
      </c>
      <c r="C4" s="244"/>
      <c r="D4" s="245"/>
      <c r="E4" s="243" t="s">
        <v>0</v>
      </c>
      <c r="F4" s="244"/>
      <c r="G4" s="249"/>
    </row>
    <row r="5" spans="1:15" ht="15" customHeight="1">
      <c r="A5" s="121" t="s">
        <v>28</v>
      </c>
      <c r="B5" s="246"/>
      <c r="C5" s="247"/>
      <c r="D5" s="248"/>
      <c r="E5" s="246" t="s">
        <v>0</v>
      </c>
      <c r="F5" s="247"/>
      <c r="G5" s="250"/>
    </row>
    <row r="6" spans="1:15" ht="15" customHeight="1">
      <c r="A6" s="122" t="s">
        <v>29</v>
      </c>
      <c r="B6" s="97" t="e">
        <f>#REF!</f>
        <v>#REF!</v>
      </c>
      <c r="C6" s="97" t="e">
        <f>#REF!</f>
        <v>#REF!</v>
      </c>
      <c r="D6" s="97" t="s">
        <v>30</v>
      </c>
      <c r="E6" s="97" t="e">
        <f>#REF!</f>
        <v>#REF!</v>
      </c>
      <c r="F6" s="97" t="e">
        <f>#REF!</f>
        <v>#REF!</v>
      </c>
      <c r="G6" s="123" t="s">
        <v>30</v>
      </c>
    </row>
    <row r="7" spans="1:15" ht="15" customHeight="1"/>
    <row r="8" spans="1:15" ht="15" customHeight="1">
      <c r="A8" s="12" t="s">
        <v>31</v>
      </c>
      <c r="B8" s="75">
        <v>862685</v>
      </c>
      <c r="C8" s="75">
        <v>888891</v>
      </c>
      <c r="D8" s="115">
        <v>3.0377252415423994E-2</v>
      </c>
      <c r="E8" s="75">
        <v>2408606</v>
      </c>
      <c r="F8" s="75">
        <v>2466599</v>
      </c>
      <c r="G8" s="116">
        <v>2.4077412411992682E-2</v>
      </c>
    </row>
    <row r="9" spans="1:15" ht="15" customHeight="1">
      <c r="A9" s="76" t="s">
        <v>2</v>
      </c>
      <c r="B9" s="71">
        <v>660232</v>
      </c>
      <c r="C9" s="71">
        <v>686183</v>
      </c>
      <c r="D9" s="117">
        <v>3.9305880357207723E-2</v>
      </c>
      <c r="E9" s="71">
        <v>1822190</v>
      </c>
      <c r="F9" s="71">
        <v>1873505</v>
      </c>
      <c r="G9" s="81">
        <v>2.8161168703592976E-2</v>
      </c>
    </row>
    <row r="10" spans="1:15" ht="15" customHeight="1">
      <c r="A10" s="29" t="s">
        <v>3</v>
      </c>
      <c r="B10" s="67">
        <v>202453</v>
      </c>
      <c r="C10" s="67">
        <v>202708</v>
      </c>
      <c r="D10" s="114">
        <v>1.2595515996305373E-3</v>
      </c>
      <c r="E10" s="67">
        <v>586416</v>
      </c>
      <c r="F10" s="67">
        <v>593094</v>
      </c>
      <c r="G10" s="56">
        <v>1.1387820250470693E-2</v>
      </c>
    </row>
    <row r="11" spans="1:15" ht="15" customHeight="1">
      <c r="A11" s="13"/>
      <c r="B11" s="62"/>
      <c r="C11" s="62"/>
      <c r="D11" s="14"/>
      <c r="E11" s="62"/>
      <c r="F11" s="62"/>
      <c r="G11" s="13"/>
    </row>
    <row r="12" spans="1:15" ht="15" customHeight="1">
      <c r="A12" s="17" t="s">
        <v>26</v>
      </c>
      <c r="B12" s="63"/>
      <c r="C12" s="63"/>
      <c r="D12" s="19"/>
      <c r="E12" s="63"/>
      <c r="F12" s="63"/>
      <c r="G12" s="18"/>
      <c r="H12"/>
      <c r="I12"/>
      <c r="J12"/>
      <c r="K12"/>
      <c r="L12"/>
      <c r="M12"/>
      <c r="N12"/>
      <c r="O12"/>
    </row>
    <row r="13" spans="1:15" ht="15" customHeight="1">
      <c r="A13" s="15" t="s">
        <v>32</v>
      </c>
      <c r="B13" s="3">
        <v>523682</v>
      </c>
      <c r="C13" s="3">
        <v>540051</v>
      </c>
      <c r="D13" s="16">
        <v>3.1257518875959178E-2</v>
      </c>
      <c r="E13" s="3">
        <v>1389803</v>
      </c>
      <c r="F13" s="3">
        <v>1429347</v>
      </c>
      <c r="G13" s="4">
        <v>2.845295340418752E-2</v>
      </c>
      <c r="H13"/>
      <c r="I13"/>
      <c r="J13"/>
      <c r="K13"/>
      <c r="L13"/>
      <c r="M13"/>
      <c r="N13"/>
      <c r="O13"/>
    </row>
    <row r="14" spans="1:15" ht="15" customHeight="1">
      <c r="A14" s="15" t="s">
        <v>33</v>
      </c>
      <c r="B14" s="3">
        <v>19280</v>
      </c>
      <c r="C14" s="3">
        <v>20441</v>
      </c>
      <c r="D14" s="16">
        <v>6.021784232365146E-2</v>
      </c>
      <c r="E14" s="3">
        <v>109303</v>
      </c>
      <c r="F14" s="3">
        <v>105867</v>
      </c>
      <c r="G14" s="4">
        <v>-3.1435550716814697E-2</v>
      </c>
      <c r="H14"/>
      <c r="I14"/>
      <c r="J14"/>
      <c r="K14"/>
      <c r="L14"/>
      <c r="M14"/>
      <c r="N14"/>
      <c r="O14"/>
    </row>
    <row r="15" spans="1:15" ht="15" customHeight="1">
      <c r="A15" s="15" t="s">
        <v>34</v>
      </c>
      <c r="B15" s="3">
        <v>105685</v>
      </c>
      <c r="C15" s="3">
        <v>110459</v>
      </c>
      <c r="D15" s="16">
        <v>4.5171973316932457E-2</v>
      </c>
      <c r="E15" s="3">
        <v>242363</v>
      </c>
      <c r="F15" s="3">
        <v>266810</v>
      </c>
      <c r="G15" s="4">
        <v>0.10086935712134282</v>
      </c>
      <c r="H15"/>
      <c r="I15"/>
      <c r="J15"/>
      <c r="K15"/>
      <c r="L15"/>
      <c r="M15"/>
      <c r="N15"/>
      <c r="O15"/>
    </row>
    <row r="16" spans="1:15" ht="15" customHeight="1">
      <c r="A16" s="15" t="s">
        <v>35</v>
      </c>
      <c r="B16" s="3">
        <v>102703</v>
      </c>
      <c r="C16" s="3">
        <v>103782</v>
      </c>
      <c r="D16" s="16">
        <v>1.0506022219409328E-2</v>
      </c>
      <c r="E16" s="3">
        <v>393100</v>
      </c>
      <c r="F16" s="3">
        <v>381776</v>
      </c>
      <c r="G16" s="4">
        <v>-2.8806919358941752E-2</v>
      </c>
      <c r="H16"/>
      <c r="I16"/>
      <c r="J16"/>
      <c r="K16"/>
      <c r="L16"/>
      <c r="M16"/>
      <c r="N16"/>
      <c r="O16"/>
    </row>
    <row r="17" spans="1:15" ht="15" customHeight="1">
      <c r="A17" s="15" t="s">
        <v>36</v>
      </c>
      <c r="B17" s="3">
        <v>73226</v>
      </c>
      <c r="C17" s="3">
        <v>76674</v>
      </c>
      <c r="D17" s="16">
        <v>4.7087100210307709E-2</v>
      </c>
      <c r="E17" s="3">
        <v>184964</v>
      </c>
      <c r="F17" s="3">
        <v>193998</v>
      </c>
      <c r="G17" s="4">
        <v>4.8841936809325137E-2</v>
      </c>
      <c r="H17"/>
      <c r="I17"/>
      <c r="J17"/>
      <c r="K17"/>
      <c r="L17"/>
      <c r="M17"/>
      <c r="N17"/>
      <c r="O17"/>
    </row>
    <row r="18" spans="1:15" ht="15" customHeight="1">
      <c r="A18" s="15" t="s">
        <v>37</v>
      </c>
      <c r="B18" s="3">
        <v>38109</v>
      </c>
      <c r="C18" s="3">
        <v>37484</v>
      </c>
      <c r="D18" s="16">
        <v>-1.6400325382455616E-2</v>
      </c>
      <c r="E18" s="3">
        <v>89073</v>
      </c>
      <c r="F18" s="3">
        <v>88801</v>
      </c>
      <c r="G18" s="4">
        <v>-3.0536750754999176E-3</v>
      </c>
      <c r="H18"/>
      <c r="I18"/>
      <c r="J18"/>
      <c r="K18"/>
      <c r="L18"/>
      <c r="M18"/>
      <c r="N18"/>
      <c r="O18"/>
    </row>
    <row r="19" spans="1:15" ht="15" customHeight="1">
      <c r="A19" s="13"/>
      <c r="B19" s="62"/>
      <c r="C19" s="62"/>
      <c r="D19" s="14"/>
      <c r="E19" s="62"/>
      <c r="F19" s="62"/>
      <c r="G19" s="13"/>
      <c r="H19"/>
      <c r="I19"/>
      <c r="J19"/>
      <c r="K19"/>
      <c r="L19"/>
      <c r="M19"/>
      <c r="N19"/>
      <c r="O19"/>
    </row>
    <row r="20" spans="1:15" ht="15" customHeight="1">
      <c r="A20" s="17" t="s">
        <v>28</v>
      </c>
      <c r="B20" s="64"/>
      <c r="C20" s="64"/>
      <c r="D20" s="22"/>
      <c r="E20" s="64"/>
      <c r="F20" s="64"/>
      <c r="G20" s="21"/>
      <c r="H20"/>
      <c r="I20"/>
      <c r="J20"/>
      <c r="K20"/>
      <c r="L20"/>
      <c r="M20"/>
      <c r="N20"/>
      <c r="O20"/>
    </row>
    <row r="21" spans="1:15" ht="15" customHeight="1">
      <c r="A21" s="15" t="s">
        <v>38</v>
      </c>
      <c r="B21" s="3">
        <v>599120</v>
      </c>
      <c r="C21" s="3">
        <v>610725</v>
      </c>
      <c r="D21" s="16">
        <v>1.9370076111630441E-2</v>
      </c>
      <c r="E21" s="3">
        <v>1344135</v>
      </c>
      <c r="F21" s="3">
        <v>1373625</v>
      </c>
      <c r="G21" s="4">
        <v>2.1939760515126805E-2</v>
      </c>
      <c r="H21"/>
      <c r="I21"/>
      <c r="J21"/>
      <c r="K21"/>
      <c r="L21"/>
      <c r="M21"/>
      <c r="N21"/>
      <c r="O21"/>
    </row>
    <row r="22" spans="1:15" ht="15" customHeight="1">
      <c r="A22" s="23" t="s">
        <v>39</v>
      </c>
      <c r="B22" s="65">
        <v>387843</v>
      </c>
      <c r="C22" s="65">
        <v>398851</v>
      </c>
      <c r="D22" s="24">
        <v>2.8382618740057097E-2</v>
      </c>
      <c r="E22" s="65">
        <v>905153</v>
      </c>
      <c r="F22" s="65">
        <v>932518</v>
      </c>
      <c r="G22" s="25">
        <v>3.0232457938050183E-2</v>
      </c>
      <c r="H22"/>
      <c r="I22"/>
      <c r="J22"/>
      <c r="K22"/>
      <c r="L22"/>
      <c r="M22"/>
      <c r="N22"/>
      <c r="O22"/>
    </row>
    <row r="23" spans="1:15" ht="15" customHeight="1">
      <c r="A23" s="26" t="s">
        <v>40</v>
      </c>
      <c r="B23" s="66">
        <v>164352</v>
      </c>
      <c r="C23" s="66">
        <v>164095</v>
      </c>
      <c r="D23" s="27">
        <v>-1.5637169003115403E-3</v>
      </c>
      <c r="E23" s="66">
        <v>353229</v>
      </c>
      <c r="F23" s="66">
        <v>353143</v>
      </c>
      <c r="G23" s="28">
        <v>-2.4346811841613469E-4</v>
      </c>
      <c r="H23"/>
      <c r="I23"/>
      <c r="J23"/>
      <c r="K23"/>
      <c r="L23"/>
      <c r="M23"/>
      <c r="N23"/>
      <c r="O23"/>
    </row>
    <row r="24" spans="1:15" ht="15" customHeight="1">
      <c r="A24" s="29" t="s">
        <v>41</v>
      </c>
      <c r="B24" s="67">
        <v>46925</v>
      </c>
      <c r="C24" s="67">
        <v>47779</v>
      </c>
      <c r="D24" s="30">
        <v>1.8199254128929088E-2</v>
      </c>
      <c r="E24" s="67">
        <v>85753</v>
      </c>
      <c r="F24" s="67">
        <v>87964</v>
      </c>
      <c r="G24" s="31">
        <v>2.5783354518209345E-2</v>
      </c>
      <c r="H24"/>
      <c r="I24"/>
      <c r="J24"/>
      <c r="K24"/>
      <c r="L24"/>
      <c r="M24"/>
      <c r="N24"/>
      <c r="O24"/>
    </row>
    <row r="25" spans="1:15" ht="15" customHeight="1">
      <c r="A25" s="15" t="s">
        <v>42</v>
      </c>
      <c r="B25" s="3">
        <v>28255</v>
      </c>
      <c r="C25" s="3">
        <v>27864</v>
      </c>
      <c r="D25" s="16">
        <v>-1.3838258715271667E-2</v>
      </c>
      <c r="E25" s="3">
        <v>74490</v>
      </c>
      <c r="F25" s="3">
        <v>72439</v>
      </c>
      <c r="G25" s="4">
        <v>-2.7533897167405064E-2</v>
      </c>
      <c r="H25"/>
      <c r="I25"/>
      <c r="J25"/>
      <c r="K25"/>
      <c r="L25"/>
      <c r="M25"/>
      <c r="N25"/>
      <c r="O25"/>
    </row>
    <row r="26" spans="1:15" ht="15" customHeight="1">
      <c r="A26" s="15" t="s">
        <v>43</v>
      </c>
      <c r="B26" s="3">
        <v>11776</v>
      </c>
      <c r="C26" s="3">
        <v>11380</v>
      </c>
      <c r="D26" s="16">
        <v>-3.3627717391304324E-2</v>
      </c>
      <c r="E26" s="3">
        <v>33125</v>
      </c>
      <c r="F26" s="3">
        <v>31897</v>
      </c>
      <c r="G26" s="4">
        <v>-3.7071698113207541E-2</v>
      </c>
      <c r="H26"/>
      <c r="I26"/>
      <c r="J26"/>
      <c r="K26"/>
      <c r="L26"/>
      <c r="M26"/>
      <c r="N26"/>
      <c r="O26"/>
    </row>
    <row r="27" spans="1:15" ht="15" customHeight="1">
      <c r="A27" s="15" t="s">
        <v>44</v>
      </c>
      <c r="B27" s="3">
        <v>140212</v>
      </c>
      <c r="C27" s="3">
        <v>149287</v>
      </c>
      <c r="D27" s="16">
        <v>6.4723418822925316E-2</v>
      </c>
      <c r="E27" s="3">
        <v>446274</v>
      </c>
      <c r="F27" s="3">
        <v>493074</v>
      </c>
      <c r="G27" s="4">
        <v>0.10486830960351723</v>
      </c>
      <c r="H27"/>
      <c r="I27"/>
      <c r="J27"/>
      <c r="K27"/>
      <c r="L27"/>
      <c r="M27"/>
      <c r="N27"/>
      <c r="O27"/>
    </row>
    <row r="28" spans="1:15" ht="15" customHeight="1">
      <c r="A28" s="15" t="s">
        <v>45</v>
      </c>
      <c r="B28" s="3">
        <v>4544</v>
      </c>
      <c r="C28" s="3">
        <v>3423</v>
      </c>
      <c r="D28" s="16">
        <v>-0.24669894366197187</v>
      </c>
      <c r="E28" s="3">
        <v>92459</v>
      </c>
      <c r="F28" s="3">
        <v>69981</v>
      </c>
      <c r="G28" s="4">
        <v>-0.24311316367254676</v>
      </c>
      <c r="H28"/>
      <c r="I28"/>
      <c r="J28"/>
      <c r="K28"/>
      <c r="L28"/>
      <c r="M28"/>
      <c r="N28"/>
      <c r="O28"/>
    </row>
    <row r="29" spans="1:15" ht="15" customHeight="1">
      <c r="A29" s="15" t="s">
        <v>46</v>
      </c>
      <c r="B29" s="3">
        <v>12189</v>
      </c>
      <c r="C29" s="3">
        <v>11918</v>
      </c>
      <c r="D29" s="16">
        <v>-2.2233161046845473E-2</v>
      </c>
      <c r="E29" s="3">
        <v>202068</v>
      </c>
      <c r="F29" s="3">
        <v>192948</v>
      </c>
      <c r="G29" s="4">
        <v>-4.513332145614346E-2</v>
      </c>
      <c r="H29"/>
      <c r="I29"/>
      <c r="J29"/>
      <c r="K29"/>
      <c r="L29"/>
      <c r="M29"/>
      <c r="N29"/>
      <c r="O29"/>
    </row>
    <row r="30" spans="1:15" ht="15" customHeight="1">
      <c r="A30" s="15" t="s">
        <v>47</v>
      </c>
      <c r="B30" s="3">
        <v>3699</v>
      </c>
      <c r="C30" s="3">
        <v>3806</v>
      </c>
      <c r="D30" s="16">
        <v>2.8926736955934063E-2</v>
      </c>
      <c r="E30" s="3">
        <v>11107</v>
      </c>
      <c r="F30" s="3">
        <v>13276</v>
      </c>
      <c r="G30" s="4">
        <v>0.1952822544341406</v>
      </c>
      <c r="H30"/>
      <c r="I30"/>
      <c r="J30"/>
      <c r="K30"/>
      <c r="L30"/>
      <c r="M30"/>
      <c r="N30"/>
      <c r="O30"/>
    </row>
    <row r="31" spans="1:15" ht="15" customHeight="1">
      <c r="A31" s="15" t="s">
        <v>48</v>
      </c>
      <c r="B31" s="3">
        <v>55650</v>
      </c>
      <c r="C31" s="3">
        <v>61158</v>
      </c>
      <c r="D31" s="16">
        <v>9.8975741239892168E-2</v>
      </c>
      <c r="E31" s="3">
        <v>182385</v>
      </c>
      <c r="F31" s="3">
        <v>194695</v>
      </c>
      <c r="G31" s="4">
        <v>6.7494585629300552E-2</v>
      </c>
      <c r="H31"/>
      <c r="I31"/>
      <c r="J31"/>
      <c r="K31"/>
      <c r="L31"/>
      <c r="M31"/>
      <c r="N31"/>
      <c r="O31"/>
    </row>
    <row r="32" spans="1:15" ht="15" customHeight="1">
      <c r="A32" s="15" t="s">
        <v>49</v>
      </c>
      <c r="B32" s="3">
        <v>7240</v>
      </c>
      <c r="C32" s="3">
        <v>9330</v>
      </c>
      <c r="D32" s="16">
        <v>0.28867403314917128</v>
      </c>
      <c r="E32" s="3">
        <v>22563</v>
      </c>
      <c r="F32" s="3">
        <v>24664</v>
      </c>
      <c r="G32" s="4">
        <v>9.3117050037672344E-2</v>
      </c>
      <c r="H32"/>
      <c r="I32"/>
      <c r="J32"/>
      <c r="K32"/>
      <c r="L32"/>
      <c r="M32"/>
      <c r="N32"/>
      <c r="O32"/>
    </row>
    <row r="33" spans="1:15" ht="15" customHeight="1">
      <c r="A33" s="13"/>
      <c r="B33" s="62"/>
      <c r="C33" s="62"/>
      <c r="D33" s="14"/>
      <c r="E33" s="62"/>
      <c r="F33" s="62"/>
      <c r="G33" s="13"/>
      <c r="H33"/>
      <c r="I33"/>
      <c r="J33"/>
      <c r="K33"/>
      <c r="L33"/>
      <c r="M33"/>
      <c r="N33"/>
      <c r="O33"/>
    </row>
    <row r="34" spans="1:15" ht="15" customHeight="1">
      <c r="A34" s="32" t="s">
        <v>50</v>
      </c>
      <c r="B34" s="68"/>
      <c r="C34" s="68"/>
      <c r="D34" s="33"/>
      <c r="E34" s="68"/>
      <c r="F34" s="68"/>
      <c r="G34" s="72"/>
      <c r="H34"/>
      <c r="I34"/>
      <c r="J34"/>
      <c r="K34"/>
      <c r="L34"/>
      <c r="M34"/>
      <c r="N34"/>
      <c r="O34"/>
    </row>
    <row r="35" spans="1:15" ht="15" customHeight="1">
      <c r="A35" s="146" t="s">
        <v>194</v>
      </c>
      <c r="B35" s="147">
        <v>495866</v>
      </c>
      <c r="C35" s="147">
        <v>519739</v>
      </c>
      <c r="D35" s="16">
        <v>4.8144055047129708E-2</v>
      </c>
      <c r="E35" s="3">
        <v>1354157</v>
      </c>
      <c r="F35" s="3">
        <v>1404254</v>
      </c>
      <c r="G35" s="16">
        <v>3.6994971779490848E-2</v>
      </c>
      <c r="H35"/>
      <c r="I35"/>
      <c r="J35"/>
      <c r="K35"/>
      <c r="L35"/>
      <c r="M35"/>
      <c r="N35"/>
      <c r="O35"/>
    </row>
    <row r="36" spans="1:15" ht="15" customHeight="1">
      <c r="A36" s="146" t="s">
        <v>51</v>
      </c>
      <c r="B36" s="147">
        <v>164366</v>
      </c>
      <c r="C36" s="147">
        <v>166444</v>
      </c>
      <c r="D36" s="16">
        <v>1.2642517308932399E-2</v>
      </c>
      <c r="E36" s="3">
        <v>468033</v>
      </c>
      <c r="F36" s="3">
        <v>469251</v>
      </c>
      <c r="G36" s="16">
        <v>2.6023806013677486E-3</v>
      </c>
      <c r="H36"/>
      <c r="I36"/>
      <c r="J36"/>
      <c r="K36"/>
      <c r="L36"/>
      <c r="M36"/>
      <c r="N36"/>
      <c r="O36"/>
    </row>
    <row r="37" spans="1:15" ht="15" customHeight="1">
      <c r="A37" s="191" t="s">
        <v>52</v>
      </c>
      <c r="B37" s="147">
        <v>83308</v>
      </c>
      <c r="C37" s="147">
        <v>84413</v>
      </c>
      <c r="D37" s="16">
        <v>1.3264032265808856E-2</v>
      </c>
      <c r="E37" s="3">
        <v>318086</v>
      </c>
      <c r="F37" s="3">
        <v>324880</v>
      </c>
      <c r="G37" s="16">
        <v>2.1359003539923149E-2</v>
      </c>
      <c r="H37"/>
      <c r="I37"/>
      <c r="J37"/>
      <c r="K37"/>
      <c r="L37"/>
      <c r="M37"/>
      <c r="N37"/>
      <c r="O37"/>
    </row>
    <row r="38" spans="1:15" ht="15" customHeight="1">
      <c r="A38" s="198" t="s">
        <v>58</v>
      </c>
      <c r="B38" s="148">
        <v>17070</v>
      </c>
      <c r="C38" s="147">
        <v>18385</v>
      </c>
      <c r="D38" s="199">
        <v>7.7035735207967138E-2</v>
      </c>
      <c r="E38" s="147">
        <v>42662</v>
      </c>
      <c r="F38" s="147">
        <v>47122</v>
      </c>
      <c r="G38" s="16">
        <v>0.10454268435610148</v>
      </c>
      <c r="H38"/>
      <c r="I38"/>
      <c r="J38"/>
      <c r="K38"/>
      <c r="L38"/>
      <c r="M38"/>
      <c r="N38"/>
      <c r="O38"/>
    </row>
    <row r="39" spans="1:15" ht="15" customHeight="1">
      <c r="A39" s="198" t="s">
        <v>62</v>
      </c>
      <c r="B39" s="148">
        <v>13384</v>
      </c>
      <c r="C39" s="147">
        <v>13202</v>
      </c>
      <c r="D39" s="199">
        <v>-1.3598326359832602E-2</v>
      </c>
      <c r="E39" s="147">
        <v>34219</v>
      </c>
      <c r="F39" s="147">
        <v>33880</v>
      </c>
      <c r="G39" s="16">
        <v>-9.9067769367895409E-3</v>
      </c>
      <c r="H39"/>
      <c r="I39"/>
      <c r="J39"/>
      <c r="K39"/>
      <c r="L39"/>
      <c r="M39"/>
      <c r="N39"/>
      <c r="O39"/>
    </row>
    <row r="40" spans="1:15" ht="15" customHeight="1">
      <c r="A40" s="198" t="s">
        <v>57</v>
      </c>
      <c r="B40" s="148">
        <v>6904</v>
      </c>
      <c r="C40" s="147">
        <v>7215</v>
      </c>
      <c r="D40" s="199">
        <v>4.504634994206258E-2</v>
      </c>
      <c r="E40" s="147">
        <v>22448</v>
      </c>
      <c r="F40" s="147">
        <v>23678</v>
      </c>
      <c r="G40" s="16">
        <v>5.4793300071275919E-2</v>
      </c>
      <c r="H40"/>
      <c r="I40"/>
      <c r="J40"/>
      <c r="K40"/>
      <c r="L40"/>
      <c r="M40"/>
      <c r="N40"/>
      <c r="O40"/>
    </row>
    <row r="41" spans="1:15" ht="15" customHeight="1">
      <c r="A41" s="198" t="s">
        <v>119</v>
      </c>
      <c r="B41" s="189">
        <v>10834</v>
      </c>
      <c r="C41" s="147">
        <v>11381</v>
      </c>
      <c r="D41" s="199">
        <v>5.0489200664574518E-2</v>
      </c>
      <c r="E41" s="147">
        <v>24616</v>
      </c>
      <c r="F41" s="147">
        <v>26624</v>
      </c>
      <c r="G41" s="16">
        <v>8.1572960675983186E-2</v>
      </c>
      <c r="H41"/>
      <c r="I41"/>
      <c r="J41"/>
      <c r="K41"/>
      <c r="L41"/>
      <c r="M41"/>
      <c r="N41"/>
      <c r="O41"/>
    </row>
    <row r="42" spans="1:15" ht="15" customHeight="1">
      <c r="A42" s="198" t="s">
        <v>61</v>
      </c>
      <c r="B42" s="200">
        <v>17347</v>
      </c>
      <c r="C42" s="148">
        <v>16700</v>
      </c>
      <c r="D42" s="199">
        <v>-3.7297515420533833E-2</v>
      </c>
      <c r="E42" s="148">
        <v>26303</v>
      </c>
      <c r="F42" s="148">
        <v>24979</v>
      </c>
      <c r="G42" s="16">
        <v>-5.0336463521271302E-2</v>
      </c>
      <c r="H42"/>
      <c r="I42"/>
      <c r="J42"/>
      <c r="K42"/>
      <c r="L42"/>
      <c r="M42"/>
      <c r="N42"/>
      <c r="O42"/>
    </row>
    <row r="43" spans="1:15" ht="15" customHeight="1">
      <c r="A43" s="198" t="s">
        <v>55</v>
      </c>
      <c r="B43" s="200">
        <v>8460</v>
      </c>
      <c r="C43" s="148">
        <v>8038</v>
      </c>
      <c r="D43" s="199">
        <v>-4.9881796690307345E-2</v>
      </c>
      <c r="E43" s="148">
        <v>17925</v>
      </c>
      <c r="F43" s="148">
        <v>17108</v>
      </c>
      <c r="G43" s="16">
        <v>-4.5578800557880106E-2</v>
      </c>
      <c r="H43"/>
      <c r="I43"/>
      <c r="J43"/>
      <c r="K43"/>
      <c r="L43"/>
      <c r="M43"/>
      <c r="N43"/>
      <c r="O43"/>
    </row>
    <row r="44" spans="1:15" ht="15" customHeight="1">
      <c r="A44" s="198" t="s">
        <v>53</v>
      </c>
      <c r="B44" s="200">
        <v>2888</v>
      </c>
      <c r="C44" s="148">
        <v>3097</v>
      </c>
      <c r="D44" s="199">
        <v>7.2368421052631637E-2</v>
      </c>
      <c r="E44" s="148">
        <v>8006</v>
      </c>
      <c r="F44" s="148">
        <v>8149</v>
      </c>
      <c r="G44" s="16">
        <v>1.7861603797152181E-2</v>
      </c>
      <c r="H44"/>
      <c r="I44"/>
      <c r="J44"/>
      <c r="K44"/>
      <c r="L44"/>
      <c r="M44"/>
      <c r="N44"/>
      <c r="O44"/>
    </row>
    <row r="45" spans="1:15" ht="15" customHeight="1">
      <c r="A45" s="198" t="s">
        <v>54</v>
      </c>
      <c r="B45" s="200">
        <v>3423</v>
      </c>
      <c r="C45" s="148">
        <v>3290</v>
      </c>
      <c r="D45" s="199">
        <v>-3.8854805725971331E-2</v>
      </c>
      <c r="E45" s="148">
        <v>9771</v>
      </c>
      <c r="F45" s="148">
        <v>8943</v>
      </c>
      <c r="G45" s="16">
        <v>-8.4740558796438492E-2</v>
      </c>
      <c r="H45"/>
      <c r="I45"/>
      <c r="J45"/>
      <c r="K45"/>
      <c r="L45"/>
      <c r="M45"/>
      <c r="N45"/>
      <c r="O45"/>
    </row>
    <row r="46" spans="1:15" ht="15" customHeight="1">
      <c r="A46" s="198" t="s">
        <v>187</v>
      </c>
      <c r="B46" s="200">
        <v>1128</v>
      </c>
      <c r="C46" s="189">
        <v>1052</v>
      </c>
      <c r="D46" s="199">
        <v>-6.7375886524822737E-2</v>
      </c>
      <c r="E46" s="189">
        <v>1771</v>
      </c>
      <c r="F46" s="189">
        <v>1940</v>
      </c>
      <c r="G46" s="16">
        <v>9.5426312817617154E-2</v>
      </c>
      <c r="H46"/>
      <c r="I46"/>
      <c r="J46"/>
      <c r="K46"/>
      <c r="L46"/>
      <c r="M46"/>
      <c r="N46"/>
      <c r="O46"/>
    </row>
    <row r="47" spans="1:15" ht="15" customHeight="1">
      <c r="A47" s="198" t="s">
        <v>120</v>
      </c>
      <c r="B47" s="200">
        <v>223</v>
      </c>
      <c r="C47" s="200">
        <v>255</v>
      </c>
      <c r="D47" s="199">
        <v>0.1434977578475336</v>
      </c>
      <c r="E47" s="200">
        <v>449</v>
      </c>
      <c r="F47" s="200">
        <v>458</v>
      </c>
      <c r="G47" s="16">
        <v>2.0044543429844186E-2</v>
      </c>
      <c r="H47"/>
      <c r="I47"/>
      <c r="J47"/>
      <c r="K47"/>
      <c r="L47"/>
      <c r="M47"/>
      <c r="N47"/>
      <c r="O47"/>
    </row>
    <row r="48" spans="1:15" ht="15" customHeight="1">
      <c r="A48" s="198" t="s">
        <v>56</v>
      </c>
      <c r="B48" s="200">
        <v>2296</v>
      </c>
      <c r="C48" s="200">
        <v>2306</v>
      </c>
      <c r="D48" s="199">
        <v>4.3554006968640202E-3</v>
      </c>
      <c r="E48" s="200">
        <v>5549</v>
      </c>
      <c r="F48" s="200">
        <v>5502</v>
      </c>
      <c r="G48" s="16">
        <v>-8.4699945936205223E-3</v>
      </c>
      <c r="H48"/>
      <c r="I48"/>
      <c r="J48"/>
      <c r="K48"/>
      <c r="L48"/>
      <c r="M48"/>
      <c r="N48"/>
      <c r="O48"/>
    </row>
    <row r="49" spans="1:15" ht="15" customHeight="1">
      <c r="A49" s="198" t="s">
        <v>179</v>
      </c>
      <c r="B49" s="200">
        <v>2079</v>
      </c>
      <c r="C49" s="190">
        <v>2395</v>
      </c>
      <c r="D49" s="199">
        <v>0.15199615199615191</v>
      </c>
      <c r="E49" s="190">
        <v>5247</v>
      </c>
      <c r="F49" s="190">
        <v>6014</v>
      </c>
      <c r="G49" s="16">
        <v>0.14617876882027825</v>
      </c>
      <c r="H49"/>
      <c r="I49"/>
      <c r="J49"/>
      <c r="K49"/>
      <c r="L49"/>
      <c r="M49"/>
      <c r="N49"/>
      <c r="O49"/>
    </row>
    <row r="50" spans="1:15" ht="15" customHeight="1">
      <c r="A50" s="198" t="s">
        <v>59</v>
      </c>
      <c r="B50" s="200">
        <v>1265</v>
      </c>
      <c r="C50" s="148">
        <v>1339</v>
      </c>
      <c r="D50" s="199">
        <v>5.8498023715415126E-2</v>
      </c>
      <c r="E50" s="148">
        <v>3410</v>
      </c>
      <c r="F50" s="148">
        <v>4538</v>
      </c>
      <c r="G50" s="16">
        <v>0.330791788856305</v>
      </c>
      <c r="H50"/>
      <c r="I50"/>
      <c r="J50"/>
      <c r="K50"/>
      <c r="L50"/>
      <c r="M50"/>
      <c r="N50"/>
      <c r="O50"/>
    </row>
    <row r="51" spans="1:15" ht="15" customHeight="1">
      <c r="A51" s="198" t="s">
        <v>188</v>
      </c>
      <c r="B51" s="200">
        <v>4905</v>
      </c>
      <c r="C51" s="148">
        <v>4752</v>
      </c>
      <c r="D51" s="199">
        <v>-3.1192660550458662E-2</v>
      </c>
      <c r="E51" s="148">
        <v>7976</v>
      </c>
      <c r="F51" s="148">
        <v>7609</v>
      </c>
      <c r="G51" s="16">
        <v>-4.6013039117352106E-2</v>
      </c>
      <c r="H51"/>
      <c r="I51"/>
      <c r="J51"/>
      <c r="K51"/>
      <c r="L51"/>
      <c r="M51"/>
      <c r="N51"/>
      <c r="O51"/>
    </row>
    <row r="52" spans="1:15" ht="15" customHeight="1">
      <c r="A52" s="198" t="s">
        <v>229</v>
      </c>
      <c r="B52" s="200">
        <v>2110</v>
      </c>
      <c r="C52" s="189">
        <v>2053</v>
      </c>
      <c r="D52" s="199">
        <v>-2.7014218009478674E-2</v>
      </c>
      <c r="E52" s="189">
        <v>4549</v>
      </c>
      <c r="F52" s="189">
        <v>4578</v>
      </c>
      <c r="G52" s="16">
        <v>6.3750274785667749E-3</v>
      </c>
      <c r="H52"/>
      <c r="I52"/>
      <c r="J52"/>
      <c r="K52"/>
      <c r="L52"/>
      <c r="M52"/>
      <c r="N52"/>
      <c r="O52"/>
    </row>
    <row r="53" spans="1:15" ht="15" customHeight="1">
      <c r="A53" s="198" t="s">
        <v>178</v>
      </c>
      <c r="B53" s="200">
        <v>2295</v>
      </c>
      <c r="C53" s="148">
        <v>1907</v>
      </c>
      <c r="D53" s="199">
        <v>-0.16906318082788674</v>
      </c>
      <c r="E53" s="148">
        <v>6087</v>
      </c>
      <c r="F53" s="148">
        <v>4327</v>
      </c>
      <c r="G53" s="16">
        <v>-0.28914079185148678</v>
      </c>
      <c r="H53"/>
      <c r="I53"/>
      <c r="J53"/>
      <c r="K53"/>
      <c r="L53"/>
      <c r="M53"/>
      <c r="N53"/>
      <c r="O53"/>
    </row>
    <row r="54" spans="1:15" ht="15" customHeight="1">
      <c r="A54" s="192" t="s">
        <v>60</v>
      </c>
      <c r="B54" s="190">
        <v>22534</v>
      </c>
      <c r="C54" s="148">
        <v>20928</v>
      </c>
      <c r="D54" s="199">
        <v>-7.1270080766841271E-2</v>
      </c>
      <c r="E54" s="148">
        <v>47342</v>
      </c>
      <c r="F54" s="148">
        <v>42765</v>
      </c>
      <c r="G54" s="16">
        <v>-9.6679481221748076E-2</v>
      </c>
      <c r="H54"/>
      <c r="I54"/>
      <c r="J54"/>
      <c r="K54"/>
      <c r="L54"/>
      <c r="M54"/>
      <c r="N54"/>
      <c r="O54"/>
    </row>
    <row r="55" spans="1:15" ht="15" customHeight="1">
      <c r="A55" s="100"/>
      <c r="B55" s="100"/>
      <c r="C55" s="100"/>
      <c r="D55" s="160"/>
      <c r="E55" s="100"/>
      <c r="F55" s="100"/>
      <c r="H55"/>
      <c r="I55"/>
      <c r="J55"/>
      <c r="K55"/>
      <c r="L55"/>
      <c r="M55"/>
      <c r="N55"/>
      <c r="O55"/>
    </row>
    <row r="56" spans="1:15" ht="15" customHeight="1">
      <c r="B56" s="7"/>
      <c r="C56" s="7"/>
      <c r="E56" s="7"/>
      <c r="F56" s="7"/>
      <c r="H56"/>
      <c r="I56"/>
      <c r="J56"/>
      <c r="K56"/>
      <c r="L56"/>
      <c r="M56"/>
      <c r="N56"/>
      <c r="O56"/>
    </row>
    <row r="57" spans="1:15" ht="15" customHeight="1">
      <c r="H57"/>
      <c r="I57"/>
      <c r="J57"/>
      <c r="K57"/>
      <c r="L57"/>
      <c r="M57"/>
      <c r="N57"/>
      <c r="O57"/>
    </row>
    <row r="58" spans="1:15" ht="15" customHeight="1">
      <c r="H58"/>
      <c r="I58"/>
      <c r="J58"/>
      <c r="K58"/>
      <c r="L58"/>
      <c r="M58"/>
      <c r="N58"/>
      <c r="O58"/>
    </row>
    <row r="59" spans="1:15" ht="15" customHeight="1">
      <c r="H59"/>
      <c r="I59"/>
      <c r="J59"/>
      <c r="K59"/>
      <c r="L59"/>
      <c r="M59"/>
      <c r="N59"/>
      <c r="O59"/>
    </row>
    <row r="60" spans="1:15" ht="15" customHeight="1">
      <c r="H60"/>
      <c r="I60"/>
      <c r="J60"/>
      <c r="K60"/>
      <c r="L60"/>
      <c r="M60"/>
      <c r="N60"/>
      <c r="O60"/>
    </row>
    <row r="61" spans="1:15" ht="15" customHeight="1">
      <c r="H61"/>
      <c r="I61"/>
      <c r="J61"/>
      <c r="K61"/>
      <c r="L61"/>
      <c r="M61"/>
      <c r="N61"/>
      <c r="O61"/>
    </row>
    <row r="62" spans="1:15" ht="15" customHeight="1">
      <c r="E62" s="34"/>
      <c r="H62"/>
      <c r="I62"/>
      <c r="J62"/>
      <c r="K62"/>
      <c r="L62"/>
      <c r="M62"/>
      <c r="N62"/>
      <c r="O62"/>
    </row>
    <row r="63" spans="1:15" ht="15" customHeight="1">
      <c r="H63"/>
      <c r="I63"/>
      <c r="J63"/>
      <c r="K63"/>
      <c r="L63"/>
      <c r="M63"/>
      <c r="N63"/>
      <c r="O63"/>
    </row>
    <row r="64" spans="1:15" ht="15" customHeight="1">
      <c r="H64"/>
      <c r="I64"/>
      <c r="J64"/>
      <c r="K64"/>
      <c r="L64"/>
      <c r="M64"/>
      <c r="N64"/>
      <c r="O64"/>
    </row>
    <row r="65" spans="4:15" ht="15" customHeight="1">
      <c r="H65"/>
      <c r="I65"/>
      <c r="J65"/>
      <c r="K65"/>
      <c r="L65"/>
      <c r="M65"/>
      <c r="N65"/>
      <c r="O65"/>
    </row>
    <row r="66" spans="4:15" ht="15" customHeight="1">
      <c r="H66"/>
      <c r="I66"/>
      <c r="J66"/>
      <c r="K66"/>
      <c r="L66"/>
      <c r="M66"/>
      <c r="N66"/>
      <c r="O66"/>
    </row>
    <row r="67" spans="4:15" ht="15" customHeight="1">
      <c r="H67"/>
      <c r="I67"/>
      <c r="J67"/>
      <c r="K67"/>
      <c r="L67"/>
      <c r="M67"/>
      <c r="N67"/>
      <c r="O67"/>
    </row>
    <row r="68" spans="4:15" ht="15" customHeight="1">
      <c r="H68"/>
      <c r="I68"/>
      <c r="J68"/>
      <c r="K68"/>
      <c r="L68"/>
      <c r="M68"/>
      <c r="N68"/>
      <c r="O68"/>
    </row>
    <row r="69" spans="4:15" ht="15" customHeight="1">
      <c r="H69"/>
      <c r="I69"/>
      <c r="J69"/>
      <c r="K69"/>
      <c r="L69"/>
      <c r="M69"/>
      <c r="N69"/>
      <c r="O69"/>
    </row>
    <row r="70" spans="4:15" ht="15" customHeight="1">
      <c r="D70" s="1"/>
      <c r="H70"/>
      <c r="I70"/>
      <c r="J70"/>
      <c r="K70"/>
      <c r="L70"/>
      <c r="M70"/>
      <c r="N70"/>
      <c r="O70"/>
    </row>
    <row r="71" spans="4:15" ht="15" customHeight="1">
      <c r="D71" s="1"/>
      <c r="H71"/>
      <c r="I71"/>
      <c r="J71"/>
      <c r="K71"/>
      <c r="L71"/>
      <c r="M71"/>
      <c r="N71"/>
      <c r="O71"/>
    </row>
    <row r="72" spans="4:15" ht="15" customHeight="1">
      <c r="D72" s="1"/>
      <c r="H72"/>
      <c r="I72"/>
      <c r="J72"/>
      <c r="K72"/>
      <c r="L72"/>
      <c r="M72"/>
      <c r="N72"/>
      <c r="O72"/>
    </row>
    <row r="73" spans="4:15" ht="15" customHeight="1">
      <c r="D73" s="1"/>
      <c r="H73"/>
      <c r="I73"/>
      <c r="J73"/>
      <c r="K73"/>
      <c r="L73"/>
      <c r="M73"/>
      <c r="N73"/>
      <c r="O73"/>
    </row>
    <row r="74" spans="4:15" ht="15" customHeight="1">
      <c r="D74" s="1"/>
      <c r="H74"/>
      <c r="I74"/>
      <c r="J74"/>
      <c r="K74"/>
      <c r="L74"/>
      <c r="M74"/>
      <c r="N74"/>
      <c r="O74"/>
    </row>
    <row r="75" spans="4:15" ht="15" customHeight="1">
      <c r="D75" s="1"/>
      <c r="H75"/>
      <c r="I75"/>
      <c r="J75"/>
      <c r="K75"/>
      <c r="L75"/>
      <c r="M75"/>
      <c r="N75"/>
      <c r="O75"/>
    </row>
    <row r="76" spans="4:15" ht="15" customHeight="1">
      <c r="D76" s="1"/>
      <c r="H76"/>
      <c r="I76"/>
      <c r="J76"/>
      <c r="K76"/>
      <c r="L76"/>
      <c r="M76"/>
      <c r="N76"/>
      <c r="O76"/>
    </row>
    <row r="77" spans="4:15" ht="15" customHeight="1">
      <c r="D77" s="1"/>
      <c r="H77"/>
      <c r="I77"/>
      <c r="J77"/>
      <c r="K77"/>
      <c r="L77"/>
      <c r="M77"/>
      <c r="N77"/>
      <c r="O77"/>
    </row>
    <row r="78" spans="4:15" ht="15" customHeight="1">
      <c r="D78" s="1"/>
      <c r="H78"/>
      <c r="I78"/>
      <c r="J78"/>
      <c r="K78"/>
      <c r="L78"/>
      <c r="M78"/>
      <c r="N78"/>
      <c r="O78"/>
    </row>
    <row r="79" spans="4:15" ht="15" customHeight="1">
      <c r="D79" s="1"/>
      <c r="H79"/>
      <c r="I79"/>
      <c r="J79"/>
      <c r="K79"/>
      <c r="L79"/>
      <c r="M79"/>
      <c r="N79"/>
      <c r="O79"/>
    </row>
    <row r="80" spans="4:15" ht="15" customHeight="1">
      <c r="D80" s="1"/>
      <c r="H80"/>
      <c r="I80"/>
      <c r="J80"/>
      <c r="K80"/>
      <c r="L80"/>
      <c r="M80"/>
      <c r="N80"/>
      <c r="O80"/>
    </row>
    <row r="81" spans="4:15" ht="15" customHeight="1">
      <c r="D81" s="1"/>
      <c r="H81"/>
      <c r="I81"/>
      <c r="J81"/>
      <c r="K81"/>
      <c r="L81"/>
      <c r="M81"/>
      <c r="N81"/>
      <c r="O81"/>
    </row>
    <row r="82" spans="4:15" ht="15" customHeight="1">
      <c r="D82" s="1"/>
      <c r="H82"/>
      <c r="I82"/>
      <c r="J82"/>
      <c r="K82"/>
      <c r="L82"/>
      <c r="M82"/>
      <c r="N82"/>
      <c r="O82"/>
    </row>
    <row r="83" spans="4:15" ht="15" customHeight="1">
      <c r="D83" s="1"/>
      <c r="H83"/>
      <c r="I83"/>
      <c r="J83"/>
      <c r="K83"/>
      <c r="L83"/>
      <c r="M83"/>
      <c r="N83"/>
      <c r="O83"/>
    </row>
    <row r="84" spans="4:15" ht="15" customHeight="1">
      <c r="D84" s="1"/>
      <c r="H84"/>
      <c r="I84"/>
      <c r="J84"/>
      <c r="K84"/>
      <c r="L84"/>
      <c r="M84"/>
      <c r="N84"/>
      <c r="O84"/>
    </row>
    <row r="85" spans="4:15" ht="15" customHeight="1">
      <c r="D85" s="1"/>
      <c r="H85"/>
      <c r="I85"/>
      <c r="J85"/>
      <c r="K85"/>
      <c r="L85"/>
      <c r="M85"/>
      <c r="N85"/>
      <c r="O85"/>
    </row>
    <row r="86" spans="4:15" ht="15" customHeight="1">
      <c r="D86" s="1"/>
      <c r="H86"/>
      <c r="I86"/>
      <c r="J86"/>
      <c r="K86"/>
      <c r="L86"/>
      <c r="M86"/>
      <c r="N86"/>
      <c r="O86"/>
    </row>
    <row r="87" spans="4:15" ht="15" customHeight="1">
      <c r="D87" s="1"/>
      <c r="H87"/>
      <c r="I87"/>
      <c r="J87"/>
      <c r="K87"/>
      <c r="L87"/>
      <c r="M87"/>
      <c r="N87"/>
      <c r="O87"/>
    </row>
    <row r="88" spans="4:15" ht="15" customHeight="1">
      <c r="D88" s="1"/>
      <c r="H88"/>
      <c r="I88"/>
      <c r="J88"/>
      <c r="K88"/>
      <c r="L88"/>
      <c r="M88"/>
      <c r="N88"/>
      <c r="O88"/>
    </row>
    <row r="89" spans="4:15" ht="15" customHeight="1">
      <c r="D89" s="1"/>
      <c r="H89"/>
      <c r="I89"/>
      <c r="J89"/>
      <c r="K89"/>
      <c r="L89"/>
      <c r="M89"/>
      <c r="N89"/>
      <c r="O89"/>
    </row>
    <row r="90" spans="4:15" ht="15" customHeight="1">
      <c r="D90" s="1"/>
      <c r="H90"/>
      <c r="I90"/>
      <c r="J90"/>
      <c r="K90"/>
      <c r="L90"/>
      <c r="M90"/>
      <c r="N90"/>
      <c r="O90"/>
    </row>
    <row r="91" spans="4:15" ht="15" customHeight="1">
      <c r="D91" s="1"/>
      <c r="H91"/>
      <c r="I91"/>
      <c r="J91"/>
      <c r="K91"/>
      <c r="L91"/>
      <c r="M91"/>
      <c r="N91"/>
      <c r="O91"/>
    </row>
    <row r="92" spans="4:15" ht="15" customHeight="1">
      <c r="D92" s="1"/>
      <c r="H92"/>
      <c r="I92"/>
      <c r="J92"/>
      <c r="K92"/>
      <c r="L92"/>
      <c r="M92"/>
      <c r="N92"/>
      <c r="O92"/>
    </row>
    <row r="93" spans="4:15" ht="15" customHeight="1">
      <c r="D93" s="1"/>
      <c r="H93"/>
      <c r="I93"/>
      <c r="J93"/>
      <c r="K93"/>
      <c r="L93"/>
      <c r="M93"/>
      <c r="N93"/>
      <c r="O93"/>
    </row>
    <row r="94" spans="4:15" ht="15" customHeight="1">
      <c r="D94" s="1"/>
      <c r="H94"/>
      <c r="I94"/>
      <c r="J94"/>
      <c r="K94"/>
      <c r="L94"/>
      <c r="M94"/>
      <c r="N94"/>
      <c r="O94"/>
    </row>
    <row r="95" spans="4:15" ht="15" customHeight="1">
      <c r="D95" s="1"/>
      <c r="H95"/>
      <c r="I95"/>
      <c r="J95"/>
      <c r="K95"/>
      <c r="L95"/>
      <c r="M95"/>
      <c r="N95"/>
      <c r="O95"/>
    </row>
    <row r="96" spans="4:15" ht="15" customHeight="1">
      <c r="D96" s="1"/>
      <c r="H96"/>
      <c r="I96"/>
      <c r="J96"/>
      <c r="K96"/>
      <c r="L96"/>
      <c r="M96"/>
      <c r="N96"/>
      <c r="O96"/>
    </row>
    <row r="97" spans="4:15" ht="15" customHeight="1">
      <c r="D97" s="1"/>
      <c r="H97"/>
      <c r="I97"/>
      <c r="J97"/>
      <c r="K97"/>
      <c r="L97"/>
      <c r="M97"/>
      <c r="N97"/>
      <c r="O97"/>
    </row>
    <row r="98" spans="4:15" ht="15" customHeight="1">
      <c r="D98" s="1"/>
      <c r="H98"/>
      <c r="I98"/>
      <c r="J98"/>
      <c r="K98"/>
      <c r="L98"/>
      <c r="M98"/>
      <c r="N98"/>
      <c r="O98"/>
    </row>
    <row r="99" spans="4:15" ht="15" customHeight="1">
      <c r="D99" s="1"/>
      <c r="H99"/>
      <c r="I99"/>
      <c r="J99"/>
      <c r="K99"/>
      <c r="L99"/>
      <c r="M99"/>
      <c r="N99"/>
      <c r="O99"/>
    </row>
    <row r="100" spans="4:15" ht="15" customHeight="1">
      <c r="D100" s="1"/>
      <c r="H100"/>
      <c r="I100"/>
      <c r="J100"/>
      <c r="K100"/>
      <c r="L100"/>
      <c r="M100"/>
      <c r="N100"/>
      <c r="O100"/>
    </row>
    <row r="101" spans="4:15" ht="15" customHeight="1">
      <c r="D101" s="1"/>
      <c r="H101"/>
      <c r="I101"/>
      <c r="J101"/>
      <c r="K101"/>
      <c r="L101"/>
      <c r="M101"/>
      <c r="N101"/>
      <c r="O101"/>
    </row>
    <row r="102" spans="4:15" ht="15" customHeight="1">
      <c r="D102" s="1"/>
      <c r="H102"/>
      <c r="I102"/>
      <c r="J102"/>
      <c r="K102"/>
      <c r="L102"/>
      <c r="M102"/>
      <c r="N102"/>
      <c r="O102"/>
    </row>
    <row r="103" spans="4:15" ht="15" customHeight="1">
      <c r="D103" s="1"/>
      <c r="H103"/>
      <c r="I103"/>
      <c r="J103"/>
      <c r="K103"/>
      <c r="L103"/>
      <c r="M103"/>
      <c r="N103"/>
      <c r="O103"/>
    </row>
    <row r="104" spans="4:15" ht="15" customHeight="1">
      <c r="D104" s="1"/>
      <c r="H104"/>
      <c r="I104"/>
      <c r="J104"/>
      <c r="K104"/>
      <c r="L104"/>
      <c r="M104"/>
      <c r="N104"/>
      <c r="O104"/>
    </row>
    <row r="105" spans="4:15" ht="15" customHeight="1">
      <c r="D105" s="1"/>
      <c r="H105"/>
      <c r="I105"/>
      <c r="J105"/>
      <c r="K105"/>
      <c r="L105"/>
      <c r="M105"/>
      <c r="N105"/>
      <c r="O105"/>
    </row>
    <row r="106" spans="4:15" ht="15" customHeight="1">
      <c r="D106" s="1"/>
      <c r="H106"/>
      <c r="I106"/>
      <c r="J106"/>
      <c r="K106"/>
      <c r="L106"/>
      <c r="M106"/>
      <c r="N106"/>
      <c r="O106"/>
    </row>
    <row r="107" spans="4:15" ht="15" customHeight="1">
      <c r="D107" s="1"/>
      <c r="H107"/>
      <c r="I107"/>
      <c r="J107"/>
      <c r="K107"/>
      <c r="L107"/>
      <c r="M107"/>
      <c r="N107"/>
      <c r="O107"/>
    </row>
    <row r="108" spans="4:15" ht="15" customHeight="1">
      <c r="D108" s="1"/>
      <c r="H108"/>
      <c r="I108"/>
      <c r="J108"/>
      <c r="K108"/>
      <c r="L108"/>
      <c r="M108"/>
      <c r="N108"/>
      <c r="O108"/>
    </row>
    <row r="109" spans="4:15" ht="15" customHeight="1">
      <c r="D109" s="1"/>
      <c r="H109"/>
      <c r="I109"/>
      <c r="J109"/>
      <c r="K109"/>
      <c r="L109"/>
      <c r="M109"/>
      <c r="N109"/>
      <c r="O109"/>
    </row>
    <row r="110" spans="4:15" ht="15" customHeight="1">
      <c r="D110" s="1"/>
      <c r="H110"/>
      <c r="I110"/>
      <c r="J110"/>
      <c r="K110"/>
      <c r="L110"/>
      <c r="M110"/>
      <c r="N110"/>
      <c r="O110"/>
    </row>
    <row r="111" spans="4:15" ht="15" customHeight="1">
      <c r="D111" s="1"/>
      <c r="H111"/>
      <c r="I111"/>
      <c r="J111"/>
      <c r="K111"/>
      <c r="L111"/>
      <c r="M111"/>
      <c r="N111"/>
      <c r="O111"/>
    </row>
    <row r="112" spans="4:15" ht="15" customHeight="1">
      <c r="D112" s="1"/>
      <c r="H112"/>
      <c r="I112"/>
      <c r="J112"/>
      <c r="K112"/>
      <c r="L112"/>
      <c r="M112"/>
      <c r="N112"/>
      <c r="O112"/>
    </row>
    <row r="113" spans="4:15" ht="15" customHeight="1">
      <c r="D113" s="1"/>
      <c r="H113"/>
      <c r="I113"/>
      <c r="J113"/>
      <c r="K113"/>
      <c r="L113"/>
      <c r="M113"/>
      <c r="N113"/>
      <c r="O113"/>
    </row>
    <row r="114" spans="4:15" ht="15" customHeight="1">
      <c r="D114" s="1"/>
      <c r="H114"/>
      <c r="I114"/>
      <c r="J114"/>
      <c r="K114"/>
      <c r="L114"/>
      <c r="M114"/>
      <c r="N114"/>
      <c r="O114"/>
    </row>
    <row r="115" spans="4:15" ht="15" customHeight="1">
      <c r="D115" s="1"/>
      <c r="H115"/>
      <c r="I115"/>
      <c r="J115"/>
      <c r="K115"/>
      <c r="L115"/>
      <c r="M115"/>
      <c r="N115"/>
      <c r="O115"/>
    </row>
    <row r="116" spans="4:15" ht="15" customHeight="1">
      <c r="D116" s="1"/>
      <c r="H116"/>
      <c r="I116"/>
      <c r="J116"/>
      <c r="K116"/>
      <c r="L116"/>
      <c r="M116"/>
      <c r="N116"/>
      <c r="O116"/>
    </row>
    <row r="117" spans="4:15" ht="15" customHeight="1">
      <c r="D117" s="1"/>
      <c r="H117"/>
      <c r="I117"/>
      <c r="J117"/>
      <c r="K117"/>
      <c r="L117"/>
      <c r="M117"/>
      <c r="N117"/>
      <c r="O117"/>
    </row>
    <row r="118" spans="4:15" ht="15" customHeight="1">
      <c r="D118" s="1"/>
      <c r="H118"/>
      <c r="I118"/>
      <c r="J118"/>
      <c r="K118"/>
      <c r="L118"/>
      <c r="M118"/>
      <c r="N118"/>
      <c r="O118"/>
    </row>
    <row r="119" spans="4:15" ht="15" customHeight="1">
      <c r="D119" s="1"/>
      <c r="H119"/>
      <c r="I119"/>
      <c r="J119"/>
      <c r="K119"/>
      <c r="L119"/>
      <c r="M119"/>
      <c r="N119"/>
      <c r="O119"/>
    </row>
    <row r="120" spans="4:15" ht="15" customHeight="1">
      <c r="D120" s="1"/>
      <c r="H120"/>
      <c r="I120"/>
      <c r="J120"/>
      <c r="K120"/>
      <c r="L120"/>
      <c r="M120"/>
      <c r="N120"/>
      <c r="O120"/>
    </row>
    <row r="121" spans="4:15" ht="15" customHeight="1">
      <c r="D121" s="1"/>
    </row>
    <row r="122" spans="4:15" ht="15" customHeight="1">
      <c r="D122" s="1"/>
    </row>
    <row r="123" spans="4:15" ht="15" customHeight="1">
      <c r="D123" s="1"/>
    </row>
    <row r="124" spans="4:15" ht="15" customHeight="1">
      <c r="D124" s="1"/>
    </row>
    <row r="125" spans="4:15" ht="15" customHeight="1">
      <c r="D125" s="1"/>
    </row>
    <row r="126" spans="4:15" ht="15" customHeight="1">
      <c r="D126" s="1"/>
    </row>
    <row r="127" spans="4:15" ht="15" customHeight="1">
      <c r="D127" s="1"/>
    </row>
    <row r="128" spans="4:15" ht="15" customHeight="1">
      <c r="D128" s="1"/>
    </row>
    <row r="129" spans="4:4" ht="15" customHeight="1">
      <c r="D129" s="1"/>
    </row>
    <row r="130" spans="4:4">
      <c r="D130" s="1"/>
    </row>
    <row r="131" spans="4:4">
      <c r="D131" s="1"/>
    </row>
    <row r="132" spans="4:4">
      <c r="D132" s="1"/>
    </row>
    <row r="133" spans="4:4">
      <c r="D133" s="1"/>
    </row>
    <row r="134" spans="4:4">
      <c r="D134" s="1"/>
    </row>
    <row r="135" spans="4:4">
      <c r="D135" s="1"/>
    </row>
    <row r="136" spans="4:4">
      <c r="D136" s="1"/>
    </row>
    <row r="137" spans="4:4">
      <c r="D137" s="1"/>
    </row>
    <row r="138" spans="4:4">
      <c r="D138" s="1"/>
    </row>
    <row r="139" spans="4:4">
      <c r="D139" s="1"/>
    </row>
    <row r="140" spans="4:4">
      <c r="D140" s="1"/>
    </row>
    <row r="141" spans="4:4">
      <c r="D141" s="1"/>
    </row>
    <row r="142" spans="4:4">
      <c r="D142" s="1"/>
    </row>
    <row r="143" spans="4:4">
      <c r="D143" s="1"/>
    </row>
    <row r="144" spans="4:4">
      <c r="D144" s="1"/>
    </row>
    <row r="145" spans="4:4">
      <c r="D145" s="1"/>
    </row>
    <row r="146" spans="4:4">
      <c r="D146" s="1"/>
    </row>
    <row r="147" spans="4:4">
      <c r="D147" s="1"/>
    </row>
    <row r="148" spans="4:4">
      <c r="D148" s="1"/>
    </row>
    <row r="149" spans="4:4" ht="15.75" customHeight="1">
      <c r="D149" s="1"/>
    </row>
    <row r="150" spans="4:4">
      <c r="D150" s="1"/>
    </row>
    <row r="151" spans="4:4">
      <c r="D151" s="1"/>
    </row>
    <row r="152" spans="4:4">
      <c r="D152" s="1"/>
    </row>
    <row r="153" spans="4:4">
      <c r="D153" s="1"/>
    </row>
    <row r="154" spans="4:4">
      <c r="D154" s="1"/>
    </row>
    <row r="155" spans="4:4">
      <c r="D155" s="1"/>
    </row>
    <row r="156" spans="4:4">
      <c r="D156" s="1"/>
    </row>
    <row r="157" spans="4:4">
      <c r="D157" s="1"/>
    </row>
    <row r="158" spans="4:4">
      <c r="D158" s="1"/>
    </row>
    <row r="159" spans="4:4">
      <c r="D159" s="1"/>
    </row>
  </sheetData>
  <mergeCells count="2">
    <mergeCell ref="B4:D5"/>
    <mergeCell ref="E4:G5"/>
  </mergeCells>
  <phoneticPr fontId="0" type="noConversion"/>
  <pageMargins left="0.39370078740157483" right="0.39370078740157483" top="0.70866141732283472" bottom="7.874015748031496E-2" header="0.51181102362204722" footer="0.1181102362204724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1:G155"/>
  <sheetViews>
    <sheetView zoomScale="80" zoomScaleNormal="80" workbookViewId="0">
      <selection activeCell="L19" sqref="L19"/>
    </sheetView>
  </sheetViews>
  <sheetFormatPr baseColWidth="10" defaultColWidth="11.7109375" defaultRowHeight="15"/>
  <cols>
    <col min="1" max="1" width="34.5703125" style="166" customWidth="1"/>
    <col min="2" max="4" width="11.85546875" style="1" customWidth="1"/>
    <col min="5" max="6" width="12.140625" style="100" customWidth="1"/>
    <col min="7" max="7" width="11.85546875" style="1" customWidth="1"/>
    <col min="8" max="16384" width="11.7109375" style="1"/>
  </cols>
  <sheetData>
    <row r="1" spans="1:7" s="96" customFormat="1" ht="17.45" customHeight="1">
      <c r="A1" s="163" t="s">
        <v>64</v>
      </c>
      <c r="B1" s="92"/>
      <c r="C1" s="92"/>
      <c r="D1" s="92"/>
      <c r="E1" s="92"/>
      <c r="F1" s="92"/>
      <c r="G1" s="149"/>
    </row>
    <row r="2" spans="1:7" s="96" customFormat="1" ht="15" customHeight="1">
      <c r="A2" s="93" t="e">
        <f>"Jänner - "&amp;#REF!</f>
        <v>#REF!</v>
      </c>
      <c r="B2" s="93"/>
      <c r="C2" s="93"/>
      <c r="D2" s="93"/>
      <c r="E2" s="93"/>
      <c r="F2" s="93"/>
      <c r="G2" s="93"/>
    </row>
    <row r="3" spans="1:7" s="96" customFormat="1" ht="6.75" customHeight="1">
      <c r="A3" s="165"/>
      <c r="B3" s="93"/>
      <c r="C3" s="93"/>
      <c r="D3" s="93"/>
      <c r="E3" s="93"/>
      <c r="F3" s="93"/>
      <c r="G3" s="93"/>
    </row>
    <row r="4" spans="1:7" ht="22.15" customHeight="1">
      <c r="A4" s="254" t="s">
        <v>110</v>
      </c>
      <c r="B4" s="251" t="s">
        <v>27</v>
      </c>
      <c r="C4" s="252"/>
      <c r="D4" s="253"/>
      <c r="E4" s="251" t="s">
        <v>0</v>
      </c>
      <c r="F4" s="252"/>
      <c r="G4" s="253"/>
    </row>
    <row r="5" spans="1:7" ht="22.15" customHeight="1">
      <c r="A5" s="255"/>
      <c r="B5" s="140" t="e">
        <f>#REF!</f>
        <v>#REF!</v>
      </c>
      <c r="C5" s="141" t="e">
        <f>#REF!</f>
        <v>#REF!</v>
      </c>
      <c r="D5" s="141" t="s">
        <v>30</v>
      </c>
      <c r="E5" s="141" t="e">
        <f>#REF!</f>
        <v>#REF!</v>
      </c>
      <c r="F5" s="141" t="e">
        <f>#REF!</f>
        <v>#REF!</v>
      </c>
      <c r="G5" s="142" t="s">
        <v>30</v>
      </c>
    </row>
    <row r="6" spans="1:7" ht="15" customHeight="1">
      <c r="C6"/>
      <c r="D6"/>
      <c r="E6" s="152"/>
      <c r="F6" s="152"/>
      <c r="G6"/>
    </row>
    <row r="7" spans="1:7" ht="15" customHeight="1">
      <c r="A7" s="167" t="s">
        <v>31</v>
      </c>
      <c r="B7" s="75">
        <v>862685</v>
      </c>
      <c r="C7" s="75">
        <v>888891</v>
      </c>
      <c r="D7" s="116">
        <v>3.0377252415423994E-2</v>
      </c>
      <c r="E7" s="153">
        <v>2408606</v>
      </c>
      <c r="F7" s="153">
        <v>2466599</v>
      </c>
      <c r="G7" s="116">
        <v>2.4077412411992682E-2</v>
      </c>
    </row>
    <row r="8" spans="1:7" ht="15" customHeight="1">
      <c r="B8" s="7"/>
      <c r="C8" s="7"/>
      <c r="E8" s="154"/>
      <c r="F8" s="154"/>
      <c r="G8" s="116"/>
    </row>
    <row r="9" spans="1:7" ht="15" customHeight="1">
      <c r="A9" s="167" t="s">
        <v>32</v>
      </c>
      <c r="B9" s="75">
        <v>523682</v>
      </c>
      <c r="C9" s="75">
        <v>540051</v>
      </c>
      <c r="D9" s="116">
        <v>3.1257518875959178E-2</v>
      </c>
      <c r="E9" s="75">
        <v>1389803</v>
      </c>
      <c r="F9" s="75">
        <v>1429347</v>
      </c>
      <c r="G9" s="116">
        <v>2.845295340418752E-2</v>
      </c>
    </row>
    <row r="10" spans="1:7" ht="15" customHeight="1">
      <c r="A10" s="230" t="s">
        <v>108</v>
      </c>
      <c r="B10" s="71">
        <v>27453</v>
      </c>
      <c r="C10" s="71">
        <v>28958</v>
      </c>
      <c r="D10" s="81">
        <v>5.4820966743160948E-2</v>
      </c>
      <c r="E10" s="203">
        <v>48151</v>
      </c>
      <c r="F10" s="203">
        <v>46458</v>
      </c>
      <c r="G10" s="81">
        <v>-3.5160225125127176E-2</v>
      </c>
    </row>
    <row r="11" spans="1:7" ht="15" customHeight="1">
      <c r="A11" s="230" t="s">
        <v>66</v>
      </c>
      <c r="B11" s="71">
        <v>3149</v>
      </c>
      <c r="C11" s="71">
        <v>3284</v>
      </c>
      <c r="D11" s="81">
        <v>4.2870752619879271E-2</v>
      </c>
      <c r="E11" s="203">
        <v>10543</v>
      </c>
      <c r="F11" s="203">
        <v>10577</v>
      </c>
      <c r="G11" s="81">
        <v>3.2248885516457104E-3</v>
      </c>
    </row>
    <row r="12" spans="1:7" ht="15" customHeight="1">
      <c r="A12" s="230" t="s">
        <v>214</v>
      </c>
      <c r="B12" s="71">
        <v>4734</v>
      </c>
      <c r="C12" s="71">
        <v>5084</v>
      </c>
      <c r="D12" s="81">
        <v>7.3933248838191856E-2</v>
      </c>
      <c r="E12" s="203">
        <v>12112</v>
      </c>
      <c r="F12" s="203">
        <v>13658</v>
      </c>
      <c r="G12" s="81">
        <v>0.12764200792602387</v>
      </c>
    </row>
    <row r="13" spans="1:7" ht="15" customHeight="1">
      <c r="A13" s="230" t="s">
        <v>67</v>
      </c>
      <c r="B13" s="71">
        <v>2227</v>
      </c>
      <c r="C13" s="71">
        <v>1854</v>
      </c>
      <c r="D13" s="81">
        <v>-0.16748989672204762</v>
      </c>
      <c r="E13" s="203">
        <v>3397</v>
      </c>
      <c r="F13" s="203">
        <v>4397</v>
      </c>
      <c r="G13" s="81">
        <v>0.2943773918163084</v>
      </c>
    </row>
    <row r="14" spans="1:7" ht="15" customHeight="1">
      <c r="A14" s="230" t="s">
        <v>68</v>
      </c>
      <c r="B14" s="71">
        <v>3279</v>
      </c>
      <c r="C14" s="71">
        <v>3643</v>
      </c>
      <c r="D14" s="81">
        <v>0.11100945410186025</v>
      </c>
      <c r="E14" s="203">
        <v>10124</v>
      </c>
      <c r="F14" s="203">
        <v>10385</v>
      </c>
      <c r="G14" s="81">
        <v>2.5780323982615538E-2</v>
      </c>
    </row>
    <row r="15" spans="1:7" ht="15" customHeight="1">
      <c r="A15" s="230" t="s">
        <v>69</v>
      </c>
      <c r="B15" s="71">
        <v>23934</v>
      </c>
      <c r="C15" s="71">
        <v>26492</v>
      </c>
      <c r="D15" s="81">
        <v>0.10687724575917112</v>
      </c>
      <c r="E15" s="203">
        <v>44260</v>
      </c>
      <c r="F15" s="203">
        <v>50218</v>
      </c>
      <c r="G15" s="81">
        <v>0.13461364663352904</v>
      </c>
    </row>
    <row r="16" spans="1:7" ht="15" customHeight="1">
      <c r="A16" s="230" t="s">
        <v>70</v>
      </c>
      <c r="B16" s="71">
        <v>42271</v>
      </c>
      <c r="C16" s="71">
        <v>42219</v>
      </c>
      <c r="D16" s="81">
        <v>-1.2301577913936823E-3</v>
      </c>
      <c r="E16" s="203">
        <v>84933</v>
      </c>
      <c r="F16" s="203">
        <v>84099</v>
      </c>
      <c r="G16" s="81">
        <v>-9.819504786125588E-3</v>
      </c>
    </row>
    <row r="17" spans="1:7" ht="15" customHeight="1">
      <c r="A17" s="230" t="s">
        <v>71</v>
      </c>
      <c r="B17" s="71">
        <v>10950</v>
      </c>
      <c r="C17" s="71">
        <v>10782</v>
      </c>
      <c r="D17" s="81">
        <v>-1.5342465753424683E-2</v>
      </c>
      <c r="E17" s="203">
        <v>20412</v>
      </c>
      <c r="F17" s="203">
        <v>22052</v>
      </c>
      <c r="G17" s="81">
        <v>8.0344895159709884E-2</v>
      </c>
    </row>
    <row r="18" spans="1:7" ht="15" customHeight="1">
      <c r="A18" s="230" t="s">
        <v>190</v>
      </c>
      <c r="B18" s="71">
        <v>2208</v>
      </c>
      <c r="C18" s="71">
        <v>2309</v>
      </c>
      <c r="D18" s="81">
        <v>4.574275362318847E-2</v>
      </c>
      <c r="E18" s="203">
        <v>4344</v>
      </c>
      <c r="F18" s="203">
        <v>4742</v>
      </c>
      <c r="G18" s="81">
        <v>9.1620626151012852E-2</v>
      </c>
    </row>
    <row r="19" spans="1:7" ht="15" customHeight="1">
      <c r="A19" s="230" t="s">
        <v>72</v>
      </c>
      <c r="B19" s="71">
        <v>27616</v>
      </c>
      <c r="C19" s="71">
        <v>28787</v>
      </c>
      <c r="D19" s="81">
        <v>4.2402954808806514E-2</v>
      </c>
      <c r="E19" s="71">
        <v>85592</v>
      </c>
      <c r="F19" s="71">
        <v>86020</v>
      </c>
      <c r="G19" s="81">
        <v>5.0004673333956529E-3</v>
      </c>
    </row>
    <row r="20" spans="1:7" ht="15" customHeight="1">
      <c r="A20" s="230" t="s">
        <v>73</v>
      </c>
      <c r="B20" s="71">
        <v>11172</v>
      </c>
      <c r="C20" s="71">
        <v>11079</v>
      </c>
      <c r="D20" s="81">
        <v>-8.3243823845328135E-3</v>
      </c>
      <c r="E20" s="71">
        <v>26393</v>
      </c>
      <c r="F20" s="71">
        <v>26168</v>
      </c>
      <c r="G20" s="81">
        <v>-8.5249876861288598E-3</v>
      </c>
    </row>
    <row r="21" spans="1:7" ht="15" customHeight="1">
      <c r="A21" s="230" t="s">
        <v>127</v>
      </c>
      <c r="B21" s="88">
        <v>1792</v>
      </c>
      <c r="C21" s="88">
        <v>1681</v>
      </c>
      <c r="D21" s="89">
        <v>-6.1941964285714302E-2</v>
      </c>
      <c r="E21" s="88">
        <v>26767</v>
      </c>
      <c r="F21" s="88">
        <v>25399</v>
      </c>
      <c r="G21" s="89">
        <v>-5.1107707251466405E-2</v>
      </c>
    </row>
    <row r="22" spans="1:7" ht="15" customHeight="1">
      <c r="A22" s="230" t="s">
        <v>220</v>
      </c>
      <c r="B22" s="71">
        <v>2529</v>
      </c>
      <c r="C22" s="71">
        <v>2682</v>
      </c>
      <c r="D22" s="89">
        <v>6.0498220640569311E-2</v>
      </c>
      <c r="E22" s="71">
        <v>4353</v>
      </c>
      <c r="F22" s="71">
        <v>6006</v>
      </c>
      <c r="G22" s="89">
        <v>0.37973811164713989</v>
      </c>
    </row>
    <row r="23" spans="1:7" ht="15" customHeight="1">
      <c r="A23" s="231" t="s">
        <v>74</v>
      </c>
      <c r="B23" s="71">
        <v>2212</v>
      </c>
      <c r="C23" s="71">
        <v>2124</v>
      </c>
      <c r="D23" s="89">
        <v>-3.9783001808318286E-2</v>
      </c>
      <c r="E23" s="71">
        <v>10887</v>
      </c>
      <c r="F23" s="71">
        <v>11234</v>
      </c>
      <c r="G23" s="89">
        <v>3.1872875907045017E-2</v>
      </c>
    </row>
    <row r="24" spans="1:7" ht="15" customHeight="1">
      <c r="A24" s="230" t="s">
        <v>195</v>
      </c>
      <c r="B24" s="71">
        <v>28851</v>
      </c>
      <c r="C24" s="71">
        <v>30865</v>
      </c>
      <c r="D24" s="89">
        <v>6.9806939100897747E-2</v>
      </c>
      <c r="E24" s="71">
        <v>77059</v>
      </c>
      <c r="F24" s="71">
        <v>80134</v>
      </c>
      <c r="G24" s="89">
        <v>3.9904488768346402E-2</v>
      </c>
    </row>
    <row r="25" spans="1:7" ht="15" customHeight="1">
      <c r="A25" s="230" t="s">
        <v>196</v>
      </c>
      <c r="B25" s="71">
        <v>18547</v>
      </c>
      <c r="C25" s="71">
        <v>19322</v>
      </c>
      <c r="D25" s="89">
        <v>4.1785733541812586E-2</v>
      </c>
      <c r="E25" s="71">
        <v>43734</v>
      </c>
      <c r="F25" s="71">
        <v>44714</v>
      </c>
      <c r="G25" s="89">
        <v>2.2408194997027397E-2</v>
      </c>
    </row>
    <row r="26" spans="1:7" ht="15" customHeight="1">
      <c r="A26" s="230" t="s">
        <v>77</v>
      </c>
      <c r="B26" s="71">
        <v>32569</v>
      </c>
      <c r="C26" s="71">
        <v>36588</v>
      </c>
      <c r="D26" s="89">
        <v>0.12339955172096162</v>
      </c>
      <c r="E26" s="71">
        <v>121734</v>
      </c>
      <c r="F26" s="71">
        <v>139065</v>
      </c>
      <c r="G26" s="89">
        <v>0.14236778549953177</v>
      </c>
    </row>
    <row r="27" spans="1:7" ht="15" customHeight="1">
      <c r="A27" s="230" t="s">
        <v>197</v>
      </c>
      <c r="B27" s="71">
        <v>6703</v>
      </c>
      <c r="C27" s="71">
        <v>5894</v>
      </c>
      <c r="D27" s="89">
        <v>-0.12069222736088314</v>
      </c>
      <c r="E27" s="71">
        <v>19555</v>
      </c>
      <c r="F27" s="71">
        <v>17316</v>
      </c>
      <c r="G27" s="89">
        <v>-0.11449757095372026</v>
      </c>
    </row>
    <row r="28" spans="1:7" ht="15" customHeight="1">
      <c r="A28" s="230" t="s">
        <v>244</v>
      </c>
      <c r="B28" s="71">
        <v>1623</v>
      </c>
      <c r="C28" s="71">
        <v>1606</v>
      </c>
      <c r="D28" s="89">
        <v>-1.0474430067775709E-2</v>
      </c>
      <c r="E28" s="71">
        <v>3130</v>
      </c>
      <c r="F28" s="71">
        <v>3148</v>
      </c>
      <c r="G28" s="89">
        <v>5.7507987220446477E-3</v>
      </c>
    </row>
    <row r="29" spans="1:7" ht="15" customHeight="1">
      <c r="A29" s="230" t="s">
        <v>79</v>
      </c>
      <c r="B29" s="71">
        <v>14122</v>
      </c>
      <c r="C29" s="71">
        <v>15651</v>
      </c>
      <c r="D29" s="89">
        <v>0.10827078317518768</v>
      </c>
      <c r="E29" s="71">
        <v>68362</v>
      </c>
      <c r="F29" s="71">
        <v>69482</v>
      </c>
      <c r="G29" s="89">
        <v>1.6383370878558345E-2</v>
      </c>
    </row>
    <row r="30" spans="1:7" ht="15" customHeight="1">
      <c r="A30" s="232" t="s">
        <v>126</v>
      </c>
      <c r="B30" s="71">
        <v>62432</v>
      </c>
      <c r="C30" s="71">
        <v>61890</v>
      </c>
      <c r="D30" s="89">
        <v>-8.6814454126089569E-3</v>
      </c>
      <c r="E30" s="71">
        <v>90480</v>
      </c>
      <c r="F30" s="71">
        <v>90437</v>
      </c>
      <c r="G30" s="89">
        <v>-4.7524314765690079E-4</v>
      </c>
    </row>
    <row r="31" spans="1:7" ht="15" customHeight="1">
      <c r="A31" s="230" t="s">
        <v>198</v>
      </c>
      <c r="B31" s="71">
        <v>114584</v>
      </c>
      <c r="C31" s="71">
        <v>114507</v>
      </c>
      <c r="D31" s="89">
        <v>-6.7199609020451856E-4</v>
      </c>
      <c r="E31" s="71">
        <v>339443</v>
      </c>
      <c r="F31" s="71">
        <v>344662</v>
      </c>
      <c r="G31" s="89">
        <v>1.5375188175923427E-2</v>
      </c>
    </row>
    <row r="32" spans="1:7" ht="15" customHeight="1">
      <c r="A32" s="230" t="s">
        <v>199</v>
      </c>
      <c r="B32" s="71">
        <v>8470</v>
      </c>
      <c r="C32" s="71">
        <v>8789</v>
      </c>
      <c r="D32" s="89">
        <v>3.766233766233773E-2</v>
      </c>
      <c r="E32" s="71">
        <v>20566</v>
      </c>
      <c r="F32" s="71">
        <v>20234</v>
      </c>
      <c r="G32" s="89">
        <v>-1.6143148886511693E-2</v>
      </c>
    </row>
    <row r="33" spans="1:7" ht="15" customHeight="1">
      <c r="A33" s="230" t="s">
        <v>82</v>
      </c>
      <c r="B33" s="71">
        <v>43829</v>
      </c>
      <c r="C33" s="71">
        <v>44259</v>
      </c>
      <c r="D33" s="89">
        <v>9.8108558260512346E-3</v>
      </c>
      <c r="E33" s="71">
        <v>119606</v>
      </c>
      <c r="F33" s="71">
        <v>119778</v>
      </c>
      <c r="G33" s="89">
        <v>1.4380549470762727E-3</v>
      </c>
    </row>
    <row r="34" spans="1:7" ht="15" customHeight="1">
      <c r="A34" s="231" t="s">
        <v>200</v>
      </c>
      <c r="B34" s="203">
        <v>6335</v>
      </c>
      <c r="C34" s="203">
        <v>7026</v>
      </c>
      <c r="D34" s="161">
        <v>0.10907655880031575</v>
      </c>
      <c r="E34" s="203">
        <v>49743</v>
      </c>
      <c r="F34" s="203">
        <v>51952</v>
      </c>
      <c r="G34" s="161">
        <v>4.4408258448424887E-2</v>
      </c>
    </row>
    <row r="35" spans="1:7" s="100" customFormat="1" ht="15" customHeight="1">
      <c r="A35" s="230" t="s">
        <v>215</v>
      </c>
      <c r="B35" s="71">
        <v>1190</v>
      </c>
      <c r="C35" s="71">
        <v>3399</v>
      </c>
      <c r="D35" s="89">
        <v>1.8563025210084034</v>
      </c>
      <c r="E35" s="71">
        <v>2274</v>
      </c>
      <c r="F35" s="71">
        <v>5950</v>
      </c>
      <c r="G35" s="89">
        <v>1.6165347405452946</v>
      </c>
    </row>
    <row r="36" spans="1:7" s="100" customFormat="1" ht="15" customHeight="1">
      <c r="A36" s="230" t="s">
        <v>245</v>
      </c>
      <c r="B36" s="71">
        <v>333</v>
      </c>
      <c r="C36" s="71">
        <v>558</v>
      </c>
      <c r="D36" s="89">
        <v>0.67567567567567566</v>
      </c>
      <c r="E36" s="71">
        <v>872</v>
      </c>
      <c r="F36" s="71">
        <v>1457</v>
      </c>
      <c r="G36" s="89">
        <v>0.67087155963302747</v>
      </c>
    </row>
    <row r="37" spans="1:7" s="100" customFormat="1" ht="15" customHeight="1">
      <c r="A37" s="230" t="s">
        <v>246</v>
      </c>
      <c r="B37" s="71">
        <v>475</v>
      </c>
      <c r="C37" s="71">
        <v>423</v>
      </c>
      <c r="D37" s="89">
        <v>-0.10947368421052628</v>
      </c>
      <c r="E37" s="71">
        <v>1042</v>
      </c>
      <c r="F37" s="71">
        <v>984</v>
      </c>
      <c r="G37" s="89">
        <v>-5.5662188099808052E-2</v>
      </c>
    </row>
    <row r="38" spans="1:7" ht="15" customHeight="1">
      <c r="A38" s="230" t="s">
        <v>201</v>
      </c>
      <c r="B38" s="71">
        <v>2038</v>
      </c>
      <c r="C38" s="71">
        <v>1970</v>
      </c>
      <c r="D38" s="89">
        <v>-3.3366045142296352E-2</v>
      </c>
      <c r="E38" s="71">
        <v>3758</v>
      </c>
      <c r="F38" s="71">
        <v>3635</v>
      </c>
      <c r="G38" s="89">
        <v>-3.2730175625332647E-2</v>
      </c>
    </row>
    <row r="39" spans="1:7" ht="15" customHeight="1">
      <c r="A39" s="230" t="s">
        <v>202</v>
      </c>
      <c r="B39" s="84">
        <v>1436</v>
      </c>
      <c r="C39" s="84">
        <v>1620</v>
      </c>
      <c r="D39" s="89">
        <v>0.12813370473537611</v>
      </c>
      <c r="E39" s="84">
        <v>2856</v>
      </c>
      <c r="F39" s="84">
        <v>3133</v>
      </c>
      <c r="G39" s="89">
        <v>9.6988795518207382E-2</v>
      </c>
    </row>
    <row r="40" spans="1:7" ht="15" customHeight="1">
      <c r="A40" s="233" t="s">
        <v>203</v>
      </c>
      <c r="B40" s="71">
        <v>12071</v>
      </c>
      <c r="C40" s="71">
        <v>13258</v>
      </c>
      <c r="D40" s="89">
        <v>9.833485212492743E-2</v>
      </c>
      <c r="E40" s="71">
        <v>27073</v>
      </c>
      <c r="F40" s="71">
        <v>27803</v>
      </c>
      <c r="G40" s="89">
        <v>2.6964134008052199E-2</v>
      </c>
    </row>
    <row r="41" spans="1:7" ht="15" customHeight="1">
      <c r="A41" s="234" t="s">
        <v>204</v>
      </c>
      <c r="B41" s="71">
        <v>869</v>
      </c>
      <c r="C41" s="71">
        <v>922</v>
      </c>
      <c r="D41" s="89">
        <v>6.0989643268124283E-2</v>
      </c>
      <c r="E41" s="71">
        <v>2323</v>
      </c>
      <c r="F41" s="71">
        <v>2599</v>
      </c>
      <c r="G41" s="89">
        <v>0.11881188118811892</v>
      </c>
    </row>
    <row r="42" spans="1:7" ht="15" customHeight="1">
      <c r="A42" s="232" t="s">
        <v>121</v>
      </c>
      <c r="B42" s="71">
        <v>1679</v>
      </c>
      <c r="C42" s="71">
        <v>526</v>
      </c>
      <c r="D42" s="89">
        <v>-0.68671828469326979</v>
      </c>
      <c r="E42" s="71">
        <v>3925</v>
      </c>
      <c r="F42" s="71">
        <v>1451</v>
      </c>
      <c r="G42" s="89">
        <v>-0.63031847133757957</v>
      </c>
    </row>
    <row r="43" spans="1:7" ht="15" customHeight="1">
      <c r="E43" s="155"/>
    </row>
    <row r="44" spans="1:7" ht="15" customHeight="1">
      <c r="A44" s="167" t="s">
        <v>33</v>
      </c>
      <c r="B44" s="75">
        <v>19280</v>
      </c>
      <c r="C44" s="75">
        <v>20441</v>
      </c>
      <c r="D44" s="116">
        <v>6.021784232365146E-2</v>
      </c>
      <c r="E44" s="75">
        <v>109303</v>
      </c>
      <c r="F44" s="75">
        <v>105867</v>
      </c>
      <c r="G44" s="116">
        <v>-3.1435550716814697E-2</v>
      </c>
    </row>
    <row r="45" spans="1:7" ht="15" customHeight="1">
      <c r="A45" s="168" t="s">
        <v>85</v>
      </c>
      <c r="B45" s="71">
        <v>6383</v>
      </c>
      <c r="C45" s="71">
        <v>6156</v>
      </c>
      <c r="D45" s="87">
        <v>-3.5563214789284037E-2</v>
      </c>
      <c r="E45" s="71">
        <v>77088</v>
      </c>
      <c r="F45" s="71">
        <v>72766</v>
      </c>
      <c r="G45" s="4">
        <v>-5.6065794935657998E-2</v>
      </c>
    </row>
    <row r="46" spans="1:7" ht="15" customHeight="1">
      <c r="A46" s="170" t="s">
        <v>122</v>
      </c>
      <c r="B46" s="71">
        <v>2222</v>
      </c>
      <c r="C46" s="71">
        <v>2549</v>
      </c>
      <c r="D46" s="87">
        <v>0.14716471647164719</v>
      </c>
      <c r="E46" s="71">
        <v>5604</v>
      </c>
      <c r="F46" s="71">
        <v>5216</v>
      </c>
      <c r="G46" s="4">
        <v>-6.9236259814418277E-2</v>
      </c>
    </row>
    <row r="47" spans="1:7" ht="15" customHeight="1">
      <c r="A47" s="172" t="s">
        <v>86</v>
      </c>
      <c r="B47" s="71">
        <v>125</v>
      </c>
      <c r="C47" s="71">
        <v>131</v>
      </c>
      <c r="D47" s="87">
        <v>4.8000000000000043E-2</v>
      </c>
      <c r="E47" s="71">
        <v>421</v>
      </c>
      <c r="F47" s="71">
        <v>531</v>
      </c>
      <c r="G47" s="4">
        <v>0.26128266033254155</v>
      </c>
    </row>
    <row r="48" spans="1:7" ht="15" customHeight="1">
      <c r="A48" s="168" t="s">
        <v>87</v>
      </c>
      <c r="B48" s="71">
        <v>2149</v>
      </c>
      <c r="C48" s="71">
        <v>1929</v>
      </c>
      <c r="D48" s="87">
        <v>-0.10237319683573753</v>
      </c>
      <c r="E48" s="71">
        <v>5874</v>
      </c>
      <c r="F48" s="71">
        <v>4536</v>
      </c>
      <c r="G48" s="4">
        <v>-0.22778345250255361</v>
      </c>
    </row>
    <row r="49" spans="1:7" ht="15" customHeight="1">
      <c r="A49" s="168" t="s">
        <v>205</v>
      </c>
      <c r="B49" s="71">
        <v>3115</v>
      </c>
      <c r="C49" s="71">
        <v>3542</v>
      </c>
      <c r="D49" s="87">
        <v>0.13707865168539324</v>
      </c>
      <c r="E49" s="71">
        <v>6678</v>
      </c>
      <c r="F49" s="71">
        <v>6800</v>
      </c>
      <c r="G49" s="4">
        <v>1.8268942797244669E-2</v>
      </c>
    </row>
    <row r="50" spans="1:7" ht="15" customHeight="1">
      <c r="A50" s="168" t="s">
        <v>128</v>
      </c>
      <c r="B50" s="71">
        <v>585</v>
      </c>
      <c r="C50" s="71">
        <v>371</v>
      </c>
      <c r="D50" s="87">
        <v>-0.36581196581196584</v>
      </c>
      <c r="E50" s="71">
        <v>990</v>
      </c>
      <c r="F50" s="71">
        <v>597</v>
      </c>
      <c r="G50" s="4">
        <v>-0.39696969696969697</v>
      </c>
    </row>
    <row r="51" spans="1:7" ht="15" customHeight="1">
      <c r="A51" s="168" t="s">
        <v>129</v>
      </c>
      <c r="B51" s="71">
        <v>310</v>
      </c>
      <c r="C51" s="71">
        <v>364</v>
      </c>
      <c r="D51" s="87">
        <v>0.17419354838709666</v>
      </c>
      <c r="E51" s="71">
        <v>791</v>
      </c>
      <c r="F51" s="71">
        <v>844</v>
      </c>
      <c r="G51" s="4">
        <v>6.7003792667509554E-2</v>
      </c>
    </row>
    <row r="52" spans="1:7" ht="15" customHeight="1">
      <c r="A52" s="168" t="s">
        <v>191</v>
      </c>
      <c r="B52" s="71">
        <v>2273</v>
      </c>
      <c r="C52" s="71">
        <v>2266</v>
      </c>
      <c r="D52" s="87">
        <v>-3.0796304443466704E-3</v>
      </c>
      <c r="E52" s="71">
        <v>7852</v>
      </c>
      <c r="F52" s="71">
        <v>6560</v>
      </c>
      <c r="G52" s="4">
        <v>-0.16454406520631681</v>
      </c>
    </row>
    <row r="53" spans="1:7" ht="15" customHeight="1">
      <c r="A53" s="168" t="s">
        <v>192</v>
      </c>
      <c r="B53" s="71">
        <v>1498</v>
      </c>
      <c r="C53" s="71">
        <v>2419</v>
      </c>
      <c r="D53" s="87">
        <v>0.61481975967957281</v>
      </c>
      <c r="E53" s="71">
        <v>3153</v>
      </c>
      <c r="F53" s="71">
        <v>6821</v>
      </c>
      <c r="G53" s="4">
        <v>1.1633365049159532</v>
      </c>
    </row>
    <row r="54" spans="1:7" ht="15" customHeight="1">
      <c r="A54" s="234" t="s">
        <v>247</v>
      </c>
      <c r="B54" s="71">
        <v>620</v>
      </c>
      <c r="C54" s="71">
        <v>714</v>
      </c>
      <c r="D54" s="89">
        <v>-0.68671828469326979</v>
      </c>
      <c r="E54" s="71">
        <v>852</v>
      </c>
      <c r="F54" s="71">
        <v>1196</v>
      </c>
      <c r="G54" s="4">
        <v>0.40375586854460099</v>
      </c>
    </row>
    <row r="55" spans="1:7" ht="15" customHeight="1"/>
    <row r="56" spans="1:7" ht="15" customHeight="1">
      <c r="A56" s="1"/>
      <c r="E56" s="1"/>
      <c r="F56" s="1"/>
    </row>
    <row r="57" spans="1:7" ht="30" customHeight="1">
      <c r="A57" s="163" t="s">
        <v>64</v>
      </c>
      <c r="B57" s="93"/>
      <c r="C57" s="93"/>
      <c r="D57" s="93"/>
      <c r="E57" s="93"/>
      <c r="F57" s="93"/>
      <c r="G57" s="93"/>
    </row>
    <row r="58" spans="1:7" ht="15" customHeight="1">
      <c r="A58" s="93" t="e">
        <f>"Jänner - "&amp;#REF!</f>
        <v>#REF!</v>
      </c>
      <c r="B58" s="93"/>
      <c r="C58" s="93"/>
      <c r="D58" s="93"/>
      <c r="E58" s="93"/>
      <c r="F58" s="93"/>
      <c r="G58" s="93"/>
    </row>
    <row r="59" spans="1:7" ht="15" customHeight="1">
      <c r="A59" s="1"/>
      <c r="E59" s="1"/>
      <c r="F59" s="1"/>
    </row>
    <row r="60" spans="1:7" ht="17.45" customHeight="1">
      <c r="A60" s="254" t="s">
        <v>110</v>
      </c>
      <c r="B60" s="251" t="s">
        <v>27</v>
      </c>
      <c r="C60" s="252"/>
      <c r="D60" s="253"/>
      <c r="E60" s="251" t="s">
        <v>0</v>
      </c>
      <c r="F60" s="252"/>
      <c r="G60" s="253"/>
    </row>
    <row r="61" spans="1:7" ht="15" customHeight="1">
      <c r="A61" s="255"/>
      <c r="B61" s="140" t="s">
        <v>256</v>
      </c>
      <c r="C61" s="141" t="s">
        <v>258</v>
      </c>
      <c r="D61" s="141" t="s">
        <v>30</v>
      </c>
      <c r="E61" s="141" t="s">
        <v>256</v>
      </c>
      <c r="F61" s="141" t="s">
        <v>258</v>
      </c>
      <c r="G61" s="123" t="s">
        <v>30</v>
      </c>
    </row>
    <row r="62" spans="1:7" ht="15" customHeight="1">
      <c r="A62" s="1"/>
      <c r="E62" s="1"/>
      <c r="F62" s="1"/>
    </row>
    <row r="63" spans="1:7" ht="15" customHeight="1">
      <c r="A63" s="167" t="s">
        <v>34</v>
      </c>
      <c r="B63" s="75">
        <v>105685</v>
      </c>
      <c r="C63" s="75">
        <v>110459</v>
      </c>
      <c r="D63" s="116">
        <v>4.5171973316932457E-2</v>
      </c>
      <c r="E63" s="75">
        <v>242363</v>
      </c>
      <c r="F63" s="75">
        <v>266810</v>
      </c>
      <c r="G63" s="116">
        <v>0.10086935712134282</v>
      </c>
    </row>
    <row r="64" spans="1:7" ht="15" customHeight="1">
      <c r="A64" s="168" t="s">
        <v>106</v>
      </c>
      <c r="B64" s="3">
        <v>3162</v>
      </c>
      <c r="C64" s="3">
        <v>2653</v>
      </c>
      <c r="D64" s="4">
        <v>-0.16097406704617334</v>
      </c>
      <c r="E64" s="3">
        <v>5814</v>
      </c>
      <c r="F64" s="3">
        <v>4715</v>
      </c>
      <c r="G64" s="4">
        <v>-0.18902648778809772</v>
      </c>
    </row>
    <row r="65" spans="1:7" ht="15" customHeight="1">
      <c r="A65" s="168" t="s">
        <v>88</v>
      </c>
      <c r="B65" s="3">
        <v>1198</v>
      </c>
      <c r="C65" s="3">
        <v>1267</v>
      </c>
      <c r="D65" s="4">
        <v>5.7595993322203665E-2</v>
      </c>
      <c r="E65" s="3">
        <v>3299</v>
      </c>
      <c r="F65" s="3">
        <v>2692</v>
      </c>
      <c r="G65" s="4">
        <v>-0.18399515004546829</v>
      </c>
    </row>
    <row r="66" spans="1:7" ht="15" customHeight="1">
      <c r="A66" s="168" t="s">
        <v>230</v>
      </c>
      <c r="B66" s="3">
        <v>1177</v>
      </c>
      <c r="C66" s="3">
        <v>1600</v>
      </c>
      <c r="D66" s="4">
        <v>0.35938827527612571</v>
      </c>
      <c r="E66" s="3">
        <v>1922</v>
      </c>
      <c r="F66" s="3">
        <v>2417</v>
      </c>
      <c r="G66" s="4">
        <v>0.2575442247658688</v>
      </c>
    </row>
    <row r="67" spans="1:7" ht="15" customHeight="1">
      <c r="A67" s="168" t="s">
        <v>89</v>
      </c>
      <c r="B67" s="3">
        <v>2266</v>
      </c>
      <c r="C67" s="3">
        <v>1970</v>
      </c>
      <c r="D67" s="4">
        <v>-0.13062665489849956</v>
      </c>
      <c r="E67" s="3">
        <v>4303</v>
      </c>
      <c r="F67" s="3">
        <v>3959</v>
      </c>
      <c r="G67" s="4">
        <v>-7.9944224959330734E-2</v>
      </c>
    </row>
    <row r="68" spans="1:7" ht="15" customHeight="1">
      <c r="A68" s="168" t="s">
        <v>90</v>
      </c>
      <c r="B68" s="3">
        <v>85467</v>
      </c>
      <c r="C68" s="3">
        <v>89201</v>
      </c>
      <c r="D68" s="4">
        <v>4.3689377186516332E-2</v>
      </c>
      <c r="E68" s="3">
        <v>199674</v>
      </c>
      <c r="F68" s="3">
        <v>221325</v>
      </c>
      <c r="G68" s="4">
        <v>0.10843174374229991</v>
      </c>
    </row>
    <row r="69" spans="1:7" ht="15" customHeight="1">
      <c r="A69" s="171" t="s">
        <v>95</v>
      </c>
      <c r="B69" s="3">
        <v>1072</v>
      </c>
      <c r="C69" s="3">
        <v>884</v>
      </c>
      <c r="D69" s="4">
        <v>-0.17537313432835822</v>
      </c>
      <c r="E69" s="3">
        <v>2637</v>
      </c>
      <c r="F69" s="3">
        <v>2383</v>
      </c>
      <c r="G69" s="4">
        <v>-9.6321577550246507E-2</v>
      </c>
    </row>
    <row r="70" spans="1:7" ht="15" customHeight="1">
      <c r="A70" s="170" t="s">
        <v>123</v>
      </c>
      <c r="B70" s="3">
        <v>1192</v>
      </c>
      <c r="C70" s="3">
        <v>1203</v>
      </c>
      <c r="D70" s="4">
        <v>9.2281879194631156E-3</v>
      </c>
      <c r="E70" s="3">
        <v>2119</v>
      </c>
      <c r="F70" s="3">
        <v>2168</v>
      </c>
      <c r="G70" s="4">
        <v>2.3124115148654978E-2</v>
      </c>
    </row>
    <row r="71" spans="1:7" ht="15" customHeight="1">
      <c r="A71" s="168" t="s">
        <v>193</v>
      </c>
      <c r="B71" s="65">
        <v>5946</v>
      </c>
      <c r="C71" s="65">
        <v>6816</v>
      </c>
      <c r="D71" s="4">
        <v>0.14631685166498487</v>
      </c>
      <c r="E71" s="3">
        <v>12131</v>
      </c>
      <c r="F71" s="3">
        <v>14212</v>
      </c>
      <c r="G71" s="4">
        <v>0.17154397823757317</v>
      </c>
    </row>
    <row r="72" spans="1:7" ht="15" customHeight="1">
      <c r="A72" s="193" t="s">
        <v>91</v>
      </c>
      <c r="B72" s="65">
        <v>3259</v>
      </c>
      <c r="C72" s="65">
        <v>3945</v>
      </c>
      <c r="D72" s="4">
        <v>0.21049401656949995</v>
      </c>
      <c r="E72" s="3">
        <v>8538</v>
      </c>
      <c r="F72" s="3">
        <v>11052</v>
      </c>
      <c r="G72" s="4">
        <v>0.29444834855938162</v>
      </c>
    </row>
    <row r="73" spans="1:7" ht="15" customHeight="1">
      <c r="A73" s="193" t="s">
        <v>231</v>
      </c>
      <c r="B73" s="71">
        <v>946</v>
      </c>
      <c r="C73" s="71">
        <v>920</v>
      </c>
      <c r="D73" s="4">
        <v>-2.7484143763213509E-2</v>
      </c>
      <c r="E73" s="3">
        <v>1926</v>
      </c>
      <c r="F73" s="3">
        <v>1887</v>
      </c>
      <c r="G73" s="4">
        <v>-2.024922118380057E-2</v>
      </c>
    </row>
    <row r="74" spans="1:7" ht="15" customHeight="1"/>
    <row r="75" spans="1:7" ht="15" customHeight="1">
      <c r="A75" s="167" t="s">
        <v>35</v>
      </c>
      <c r="B75" s="75">
        <v>102703</v>
      </c>
      <c r="C75" s="75">
        <v>103782</v>
      </c>
      <c r="D75" s="116">
        <v>1.0506022219409328E-2</v>
      </c>
      <c r="E75" s="75">
        <v>393100</v>
      </c>
      <c r="F75" s="75">
        <v>381776</v>
      </c>
      <c r="G75" s="116">
        <v>-2.8806919358941752E-2</v>
      </c>
    </row>
    <row r="76" spans="1:7" ht="15" customHeight="1">
      <c r="A76" s="168" t="s">
        <v>92</v>
      </c>
      <c r="B76" s="3">
        <v>71958</v>
      </c>
      <c r="C76" s="3">
        <v>74092</v>
      </c>
      <c r="D76" s="4">
        <v>2.96561883320825E-2</v>
      </c>
      <c r="E76" s="3">
        <v>333728</v>
      </c>
      <c r="F76" s="3">
        <v>323371</v>
      </c>
      <c r="G76" s="4">
        <v>-3.1034255441557246E-2</v>
      </c>
    </row>
    <row r="77" spans="1:7" ht="15" customHeight="1">
      <c r="A77" s="168" t="s">
        <v>93</v>
      </c>
      <c r="B77" s="3">
        <v>906</v>
      </c>
      <c r="C77" s="3">
        <v>1016</v>
      </c>
      <c r="D77" s="4">
        <v>0.12141280353200878</v>
      </c>
      <c r="E77" s="3">
        <v>1798</v>
      </c>
      <c r="F77" s="3">
        <v>1696</v>
      </c>
      <c r="G77" s="4">
        <v>-5.672969966629593E-2</v>
      </c>
    </row>
    <row r="78" spans="1:7" ht="15" customHeight="1">
      <c r="A78" s="168" t="s">
        <v>100</v>
      </c>
      <c r="B78" s="3">
        <v>3134</v>
      </c>
      <c r="C78" s="3">
        <v>3537</v>
      </c>
      <c r="D78" s="4">
        <v>0.1285896617740907</v>
      </c>
      <c r="E78" s="3">
        <v>8044</v>
      </c>
      <c r="F78" s="3">
        <v>8625</v>
      </c>
      <c r="G78" s="4">
        <v>7.2227747389358443E-2</v>
      </c>
    </row>
    <row r="79" spans="1:7" ht="15" customHeight="1">
      <c r="A79" s="171" t="s">
        <v>248</v>
      </c>
      <c r="B79" s="3">
        <v>660</v>
      </c>
      <c r="C79" s="3">
        <v>440</v>
      </c>
      <c r="D79" s="4">
        <v>-0.33333333333333337</v>
      </c>
      <c r="E79" s="3">
        <v>857</v>
      </c>
      <c r="F79" s="3">
        <v>734</v>
      </c>
      <c r="G79" s="4">
        <v>-0.14352392065344222</v>
      </c>
    </row>
    <row r="80" spans="1:7" ht="15" customHeight="1">
      <c r="A80" s="171" t="s">
        <v>115</v>
      </c>
      <c r="B80" s="3">
        <v>4514</v>
      </c>
      <c r="C80" s="3">
        <v>3502</v>
      </c>
      <c r="D80" s="4">
        <v>-0.22419140451927333</v>
      </c>
      <c r="E80" s="3">
        <v>9004</v>
      </c>
      <c r="F80" s="3">
        <v>6613</v>
      </c>
      <c r="G80" s="4">
        <v>-0.26554864504664588</v>
      </c>
    </row>
    <row r="81" spans="1:7" ht="15" customHeight="1">
      <c r="A81" s="170" t="s">
        <v>94</v>
      </c>
      <c r="B81" s="3">
        <v>4248</v>
      </c>
      <c r="C81" s="3">
        <v>3778</v>
      </c>
      <c r="D81" s="4">
        <v>-0.11064030131826741</v>
      </c>
      <c r="E81" s="3">
        <v>5510</v>
      </c>
      <c r="F81" s="3">
        <v>5164</v>
      </c>
      <c r="G81" s="4">
        <v>-6.279491833030848E-2</v>
      </c>
    </row>
    <row r="82" spans="1:7" ht="15" customHeight="1">
      <c r="A82" s="170" t="s">
        <v>130</v>
      </c>
      <c r="B82" s="3">
        <v>419</v>
      </c>
      <c r="C82" s="3">
        <v>547</v>
      </c>
      <c r="D82" s="4">
        <v>0.30548926014319799</v>
      </c>
      <c r="E82" s="3">
        <v>1057</v>
      </c>
      <c r="F82" s="3">
        <v>1284</v>
      </c>
      <c r="G82" s="4">
        <v>0.21475875118259213</v>
      </c>
    </row>
    <row r="83" spans="1:7" ht="15" customHeight="1">
      <c r="A83" s="170" t="s">
        <v>124</v>
      </c>
      <c r="B83" s="3">
        <v>222</v>
      </c>
      <c r="C83" s="3">
        <v>203</v>
      </c>
      <c r="D83" s="4">
        <v>-8.55855855855856E-2</v>
      </c>
      <c r="E83" s="3">
        <v>466</v>
      </c>
      <c r="F83" s="3">
        <v>267</v>
      </c>
      <c r="G83" s="4">
        <v>-0.42703862660944203</v>
      </c>
    </row>
    <row r="84" spans="1:7" ht="15" customHeight="1">
      <c r="A84" s="172" t="s">
        <v>206</v>
      </c>
      <c r="B84" s="3">
        <v>992</v>
      </c>
      <c r="C84" s="3">
        <v>888</v>
      </c>
      <c r="D84" s="4">
        <v>-0.10483870967741937</v>
      </c>
      <c r="E84" s="3">
        <v>1974</v>
      </c>
      <c r="F84" s="3">
        <v>1798</v>
      </c>
      <c r="G84" s="4">
        <v>-8.9159067882472187E-2</v>
      </c>
    </row>
    <row r="85" spans="1:7" ht="15" customHeight="1">
      <c r="A85" s="168" t="s">
        <v>96</v>
      </c>
      <c r="B85" s="3">
        <v>470</v>
      </c>
      <c r="C85" s="3">
        <v>461</v>
      </c>
      <c r="D85" s="4">
        <v>-1.9148936170212738E-2</v>
      </c>
      <c r="E85" s="3">
        <v>1326</v>
      </c>
      <c r="F85" s="3">
        <v>1354</v>
      </c>
      <c r="G85" s="4">
        <v>2.1116138763197512E-2</v>
      </c>
    </row>
    <row r="86" spans="1:7" ht="15" customHeight="1">
      <c r="A86" s="168" t="s">
        <v>35</v>
      </c>
      <c r="B86" s="3">
        <v>4108</v>
      </c>
      <c r="C86" s="3">
        <v>3497</v>
      </c>
      <c r="D86" s="4">
        <v>-0.14873417721518989</v>
      </c>
      <c r="E86" s="3">
        <v>8299</v>
      </c>
      <c r="F86" s="3">
        <v>7111</v>
      </c>
      <c r="G86" s="4">
        <v>-0.14314977708157606</v>
      </c>
    </row>
    <row r="87" spans="1:7" ht="15" customHeight="1">
      <c r="A87" s="168" t="s">
        <v>97</v>
      </c>
      <c r="B87" s="3">
        <v>4059</v>
      </c>
      <c r="C87" s="3">
        <v>3759</v>
      </c>
      <c r="D87" s="4">
        <v>-7.3909830007390931E-2</v>
      </c>
      <c r="E87" s="3">
        <v>7373</v>
      </c>
      <c r="F87" s="3">
        <v>6701</v>
      </c>
      <c r="G87" s="4">
        <v>-9.1143360911433602E-2</v>
      </c>
    </row>
    <row r="88" spans="1:7" ht="15" customHeight="1">
      <c r="A88" s="168" t="s">
        <v>98</v>
      </c>
      <c r="B88" s="3">
        <v>2898</v>
      </c>
      <c r="C88" s="3">
        <v>3387</v>
      </c>
      <c r="D88" s="4">
        <v>0.16873706004140776</v>
      </c>
      <c r="E88" s="3">
        <v>6835</v>
      </c>
      <c r="F88" s="3">
        <v>9112</v>
      </c>
      <c r="G88" s="4">
        <v>0.33313825896122906</v>
      </c>
    </row>
    <row r="89" spans="1:7" ht="15" customHeight="1">
      <c r="A89" s="168" t="s">
        <v>99</v>
      </c>
      <c r="B89" s="3">
        <v>4115</v>
      </c>
      <c r="C89" s="3">
        <v>4675</v>
      </c>
      <c r="D89" s="4">
        <v>0.13608748481166466</v>
      </c>
      <c r="E89" s="3">
        <v>6829</v>
      </c>
      <c r="F89" s="3">
        <v>7946</v>
      </c>
      <c r="G89" s="4">
        <v>0.16356714013764817</v>
      </c>
    </row>
    <row r="90" spans="1:7" ht="15" customHeight="1">
      <c r="A90"/>
      <c r="B90"/>
      <c r="C90"/>
      <c r="D90"/>
      <c r="E90"/>
      <c r="F90"/>
      <c r="G90"/>
    </row>
    <row r="91" spans="1:7" ht="15" customHeight="1">
      <c r="A91" s="167" t="s">
        <v>36</v>
      </c>
      <c r="B91" s="75">
        <v>73226</v>
      </c>
      <c r="C91" s="75">
        <v>76674</v>
      </c>
      <c r="D91" s="116">
        <v>4.7087100210307709E-2</v>
      </c>
      <c r="E91" s="75">
        <v>184964</v>
      </c>
      <c r="F91" s="75">
        <v>193998</v>
      </c>
      <c r="G91" s="116">
        <v>4.8841936809325137E-2</v>
      </c>
    </row>
    <row r="92" spans="1:7" ht="15" customHeight="1">
      <c r="A92" s="168" t="s">
        <v>249</v>
      </c>
      <c r="B92" s="3">
        <v>1799</v>
      </c>
      <c r="C92" s="3">
        <v>1955</v>
      </c>
      <c r="D92" s="4">
        <v>8.6714841578654722E-2</v>
      </c>
      <c r="E92" s="3">
        <v>4789</v>
      </c>
      <c r="F92" s="3">
        <v>5153</v>
      </c>
      <c r="G92" s="4">
        <v>7.6007517226978516E-2</v>
      </c>
    </row>
    <row r="93" spans="1:7" ht="15" customHeight="1">
      <c r="A93" s="168" t="s">
        <v>111</v>
      </c>
      <c r="B93" s="3">
        <v>1530</v>
      </c>
      <c r="C93" s="3">
        <v>1755</v>
      </c>
      <c r="D93" s="4">
        <v>0.14705882352941169</v>
      </c>
      <c r="E93" s="3">
        <v>3595</v>
      </c>
      <c r="F93" s="3">
        <v>4097</v>
      </c>
      <c r="G93" s="4">
        <v>0.13963838664812234</v>
      </c>
    </row>
    <row r="94" spans="1:7" ht="15" customHeight="1">
      <c r="A94" s="173" t="s">
        <v>101</v>
      </c>
      <c r="B94" s="3">
        <v>831</v>
      </c>
      <c r="C94" s="3">
        <v>828</v>
      </c>
      <c r="D94" s="4">
        <v>-3.6101083032491488E-3</v>
      </c>
      <c r="E94" s="3">
        <v>3013</v>
      </c>
      <c r="F94" s="3">
        <v>2678</v>
      </c>
      <c r="G94" s="4">
        <v>-0.11118486558247598</v>
      </c>
    </row>
    <row r="95" spans="1:7" ht="15" customHeight="1">
      <c r="A95" s="169" t="s">
        <v>221</v>
      </c>
      <c r="B95" s="3">
        <v>82</v>
      </c>
      <c r="C95" s="3">
        <v>63</v>
      </c>
      <c r="D95" s="4">
        <v>-0.23170731707317072</v>
      </c>
      <c r="E95" s="3">
        <v>380</v>
      </c>
      <c r="F95" s="3">
        <v>296</v>
      </c>
      <c r="G95" s="4">
        <v>-0.22105263157894739</v>
      </c>
    </row>
    <row r="96" spans="1:7" ht="15" customHeight="1">
      <c r="A96" s="173" t="s">
        <v>36</v>
      </c>
      <c r="B96" s="3">
        <v>3735</v>
      </c>
      <c r="C96" s="3">
        <v>4079</v>
      </c>
      <c r="D96" s="4">
        <v>9.2101740294511458E-2</v>
      </c>
      <c r="E96" s="3">
        <v>7634</v>
      </c>
      <c r="F96" s="3">
        <v>9204</v>
      </c>
      <c r="G96" s="4">
        <v>0.20565889441970131</v>
      </c>
    </row>
    <row r="97" spans="1:7" ht="15" customHeight="1">
      <c r="A97" s="173" t="s">
        <v>102</v>
      </c>
      <c r="B97" s="3">
        <v>2427</v>
      </c>
      <c r="C97" s="3">
        <v>2254</v>
      </c>
      <c r="D97" s="4">
        <v>-7.1281417387721424E-2</v>
      </c>
      <c r="E97" s="3">
        <v>5516</v>
      </c>
      <c r="F97" s="3">
        <v>5411</v>
      </c>
      <c r="G97" s="4">
        <v>-1.9035532994923887E-2</v>
      </c>
    </row>
    <row r="98" spans="1:7" ht="15" customHeight="1">
      <c r="A98" s="171" t="s">
        <v>112</v>
      </c>
      <c r="B98" s="3">
        <v>2059</v>
      </c>
      <c r="C98" s="3">
        <v>4582</v>
      </c>
      <c r="D98" s="4">
        <v>1.2253521126760565</v>
      </c>
      <c r="E98" s="3">
        <v>5255</v>
      </c>
      <c r="F98" s="3">
        <v>11171</v>
      </c>
      <c r="G98" s="4">
        <v>1.1257849666983826</v>
      </c>
    </row>
    <row r="99" spans="1:7" ht="15" customHeight="1">
      <c r="A99" s="170" t="s">
        <v>207</v>
      </c>
      <c r="B99" s="3">
        <v>1296</v>
      </c>
      <c r="C99" s="3">
        <v>1181</v>
      </c>
      <c r="D99" s="4">
        <v>-8.8734567901234573E-2</v>
      </c>
      <c r="E99" s="3">
        <v>3183</v>
      </c>
      <c r="F99" s="3">
        <v>2663</v>
      </c>
      <c r="G99" s="4">
        <v>-0.1633678919258561</v>
      </c>
    </row>
    <row r="100" spans="1:7" ht="15" customHeight="1">
      <c r="A100" s="174" t="s">
        <v>103</v>
      </c>
      <c r="B100" s="3">
        <v>848</v>
      </c>
      <c r="C100" s="3">
        <v>859</v>
      </c>
      <c r="D100" s="4">
        <v>1.297169811320753E-2</v>
      </c>
      <c r="E100" s="3">
        <v>2426</v>
      </c>
      <c r="F100" s="3">
        <v>2959</v>
      </c>
      <c r="G100" s="4">
        <v>0.21970321516900237</v>
      </c>
    </row>
    <row r="101" spans="1:7" ht="15" customHeight="1">
      <c r="A101" s="173" t="s">
        <v>104</v>
      </c>
      <c r="B101" s="3">
        <v>57706</v>
      </c>
      <c r="C101" s="3">
        <v>58119</v>
      </c>
      <c r="D101" s="4">
        <v>7.1569680795757762E-3</v>
      </c>
      <c r="E101" s="3">
        <v>146264</v>
      </c>
      <c r="F101" s="3">
        <v>147344</v>
      </c>
      <c r="G101" s="4">
        <v>7.3839085489251222E-3</v>
      </c>
    </row>
    <row r="102" spans="1:7" ht="15" customHeight="1">
      <c r="A102" s="173" t="s">
        <v>109</v>
      </c>
      <c r="B102" s="3">
        <v>617</v>
      </c>
      <c r="C102" s="3">
        <v>741</v>
      </c>
      <c r="D102" s="4">
        <v>0.20097244732576991</v>
      </c>
      <c r="E102" s="3">
        <v>2019</v>
      </c>
      <c r="F102" s="3">
        <v>2191</v>
      </c>
      <c r="G102" s="4">
        <v>8.5190688459633401E-2</v>
      </c>
    </row>
    <row r="103" spans="1:7" ht="15" customHeight="1">
      <c r="A103" s="170" t="s">
        <v>232</v>
      </c>
      <c r="B103" s="3">
        <v>296</v>
      </c>
      <c r="C103" s="3">
        <v>258</v>
      </c>
      <c r="D103" s="4">
        <v>-0.1283783783783784</v>
      </c>
      <c r="E103" s="3">
        <v>890</v>
      </c>
      <c r="F103" s="3">
        <v>831</v>
      </c>
      <c r="G103" s="4">
        <v>-6.6292134831460681E-2</v>
      </c>
    </row>
    <row r="104" spans="1:7" ht="15" customHeight="1"/>
    <row r="105" spans="1:7" ht="15" customHeight="1">
      <c r="A105" s="167" t="s">
        <v>37</v>
      </c>
      <c r="B105" s="153">
        <v>38109</v>
      </c>
      <c r="C105" s="153">
        <v>37484</v>
      </c>
      <c r="D105" s="116">
        <v>-1.6400325382455616E-2</v>
      </c>
      <c r="E105" s="153">
        <v>89073</v>
      </c>
      <c r="F105" s="153">
        <v>88801</v>
      </c>
      <c r="G105" s="116">
        <v>-3.0536750754999176E-3</v>
      </c>
    </row>
    <row r="106" spans="1:7" ht="15" customHeight="1">
      <c r="A106" s="173" t="s">
        <v>218</v>
      </c>
      <c r="B106" s="3">
        <v>1755</v>
      </c>
      <c r="C106" s="3">
        <v>1706</v>
      </c>
      <c r="D106" s="4">
        <v>-2.7920227920227969E-2</v>
      </c>
      <c r="E106" s="3">
        <v>4458</v>
      </c>
      <c r="F106" s="3">
        <v>4418</v>
      </c>
      <c r="G106" s="4">
        <v>-8.9726334679228748E-3</v>
      </c>
    </row>
    <row r="107" spans="1:7" ht="15" customHeight="1">
      <c r="A107" s="173" t="s">
        <v>208</v>
      </c>
      <c r="B107" s="3">
        <v>1110</v>
      </c>
      <c r="C107" s="3">
        <v>807</v>
      </c>
      <c r="D107" s="4">
        <v>-0.27297297297297296</v>
      </c>
      <c r="E107" s="3">
        <v>2953</v>
      </c>
      <c r="F107" s="3">
        <v>2898</v>
      </c>
      <c r="G107" s="4">
        <v>-1.862512698950225E-2</v>
      </c>
    </row>
    <row r="108" spans="1:7" ht="15" customHeight="1">
      <c r="A108" s="173" t="s">
        <v>37</v>
      </c>
      <c r="B108" s="3">
        <v>26507</v>
      </c>
      <c r="C108" s="3">
        <v>25573</v>
      </c>
      <c r="D108" s="4">
        <v>-3.5235975402723829E-2</v>
      </c>
      <c r="E108" s="3">
        <v>58963</v>
      </c>
      <c r="F108" s="3">
        <v>58026</v>
      </c>
      <c r="G108" s="4">
        <v>-1.589132167630547E-2</v>
      </c>
    </row>
    <row r="109" spans="1:7" ht="15" customHeight="1">
      <c r="A109" s="173" t="s">
        <v>107</v>
      </c>
      <c r="B109" s="3">
        <v>1158</v>
      </c>
      <c r="C109" s="3">
        <v>1066</v>
      </c>
      <c r="D109" s="4">
        <v>-7.9447322970639056E-2</v>
      </c>
      <c r="E109" s="3">
        <v>4365</v>
      </c>
      <c r="F109" s="3">
        <v>3586</v>
      </c>
      <c r="G109" s="4">
        <v>-0.17846506300114551</v>
      </c>
    </row>
    <row r="110" spans="1:7" ht="15" customHeight="1">
      <c r="A110" s="176" t="s">
        <v>209</v>
      </c>
      <c r="B110" s="3">
        <v>393</v>
      </c>
      <c r="C110" s="3">
        <v>400</v>
      </c>
      <c r="D110" s="4">
        <v>1.7811704834605591E-2</v>
      </c>
      <c r="E110" s="3">
        <v>2195</v>
      </c>
      <c r="F110" s="3">
        <v>2001</v>
      </c>
      <c r="G110" s="4">
        <v>-8.8382687927107018E-2</v>
      </c>
    </row>
    <row r="111" spans="1:7" ht="15" customHeight="1">
      <c r="A111" s="170" t="s">
        <v>125</v>
      </c>
      <c r="B111" s="3">
        <v>1601</v>
      </c>
      <c r="C111" s="3">
        <v>2047</v>
      </c>
      <c r="D111" s="4">
        <v>0.27857589006870698</v>
      </c>
      <c r="E111" s="3">
        <v>2880</v>
      </c>
      <c r="F111" s="3">
        <v>3386</v>
      </c>
      <c r="G111" s="4">
        <v>0.17569444444444438</v>
      </c>
    </row>
    <row r="112" spans="1:7" ht="15" customHeight="1">
      <c r="A112" s="174" t="s">
        <v>210</v>
      </c>
      <c r="B112" s="3">
        <v>4974</v>
      </c>
      <c r="C112" s="3">
        <v>5066</v>
      </c>
      <c r="D112" s="4">
        <v>1.8496180136710949E-2</v>
      </c>
      <c r="E112" s="3">
        <v>11638</v>
      </c>
      <c r="F112" s="3">
        <v>12338</v>
      </c>
      <c r="G112" s="4">
        <v>6.0147791716789856E-2</v>
      </c>
    </row>
    <row r="113" spans="1:7" ht="15" customHeight="1">
      <c r="A113" s="174" t="s">
        <v>233</v>
      </c>
      <c r="B113" s="3">
        <v>611</v>
      </c>
      <c r="C113" s="3">
        <v>819</v>
      </c>
      <c r="D113" s="4">
        <v>0.34042553191489366</v>
      </c>
      <c r="E113" s="3">
        <v>1621</v>
      </c>
      <c r="F113" s="3">
        <v>2148</v>
      </c>
      <c r="G113" s="4">
        <v>0.32510795805058601</v>
      </c>
    </row>
    <row r="114" spans="1:7" ht="15" customHeight="1">
      <c r="A114" s="1"/>
      <c r="E114" s="1"/>
      <c r="F114" s="1"/>
    </row>
    <row r="115" spans="1:7">
      <c r="A115" s="1"/>
      <c r="E115" s="1"/>
      <c r="F115" s="1"/>
    </row>
    <row r="116" spans="1:7">
      <c r="A116" s="1"/>
      <c r="E116" s="1"/>
      <c r="F116" s="1"/>
    </row>
    <row r="117" spans="1:7">
      <c r="G117"/>
    </row>
    <row r="118" spans="1:7">
      <c r="G118"/>
    </row>
    <row r="122" spans="1:7">
      <c r="G122"/>
    </row>
    <row r="123" spans="1:7">
      <c r="G123"/>
    </row>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sheetData>
  <mergeCells count="6">
    <mergeCell ref="B60:D60"/>
    <mergeCell ref="E60:G60"/>
    <mergeCell ref="A60:A61"/>
    <mergeCell ref="A4:A5"/>
    <mergeCell ref="B4:D4"/>
    <mergeCell ref="E4:G4"/>
  </mergeCells>
  <phoneticPr fontId="14" type="noConversion"/>
  <pageMargins left="0.39370078740157483" right="0.39370078740157483" top="0.70866141732283472" bottom="7.874015748031496E-2" header="0.51181102362204722" footer="0.11811023622047245"/>
  <pageSetup paperSize="9" scale="91" fitToHeight="2" orientation="portrait" r:id="rId1"/>
  <headerFooter alignWithMargins="0"/>
  <rowBreaks count="1" manualBreakCount="1">
    <brk id="5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I87:I88"/>
  <sheetViews>
    <sheetView zoomScale="70" zoomScaleNormal="70" workbookViewId="0">
      <selection activeCell="F32" sqref="F32"/>
    </sheetView>
  </sheetViews>
  <sheetFormatPr baseColWidth="10" defaultRowHeight="12.75"/>
  <cols>
    <col min="1" max="1" width="105.28515625" customWidth="1"/>
  </cols>
  <sheetData>
    <row r="87" spans="9:9">
      <c r="I87" s="152"/>
    </row>
    <row r="88" spans="9:9">
      <c r="I88" s="152"/>
    </row>
  </sheetData>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3:I88"/>
  <sheetViews>
    <sheetView topLeftCell="A4" workbookViewId="0">
      <selection activeCell="A13" sqref="A13"/>
    </sheetView>
  </sheetViews>
  <sheetFormatPr baseColWidth="10" defaultRowHeight="12.75"/>
  <cols>
    <col min="1" max="1" width="80.5703125" customWidth="1"/>
  </cols>
  <sheetData>
    <row r="13" spans="1:1" ht="35.25">
      <c r="A13" s="144" t="s">
        <v>177</v>
      </c>
    </row>
    <row r="87" spans="9:9">
      <c r="I87" s="152"/>
    </row>
    <row r="88" spans="9:9">
      <c r="I88" s="152"/>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G147"/>
  <sheetViews>
    <sheetView zoomScale="75" workbookViewId="0">
      <selection activeCell="M20" sqref="M20"/>
    </sheetView>
  </sheetViews>
  <sheetFormatPr baseColWidth="10" defaultColWidth="11.7109375" defaultRowHeight="12.75"/>
  <cols>
    <col min="1" max="1" width="40.140625" customWidth="1"/>
    <col min="2" max="4" width="11.85546875" customWidth="1"/>
    <col min="5" max="6" width="12.140625" customWidth="1"/>
    <col min="7" max="7" width="11.85546875" customWidth="1"/>
  </cols>
  <sheetData>
    <row r="1" spans="1:7" s="77" customFormat="1" ht="17.45" customHeight="1">
      <c r="A1" s="91" t="e">
        <f>#REF!&amp;" "&amp;#REF!&amp;" im Vergleich zum Vorjahr"</f>
        <v>#REF!</v>
      </c>
      <c r="B1" s="92"/>
      <c r="C1" s="92"/>
      <c r="D1" s="92"/>
      <c r="E1" s="92"/>
      <c r="F1" s="92"/>
      <c r="G1" s="95"/>
    </row>
    <row r="2" spans="1:7" s="77" customFormat="1" ht="15" customHeight="1">
      <c r="A2" s="93" t="e">
        <f>#REF!&amp;" - "&amp;#REF!</f>
        <v>#REF!</v>
      </c>
      <c r="B2" s="93"/>
      <c r="C2" s="93"/>
      <c r="D2" s="93"/>
      <c r="E2" s="93"/>
      <c r="F2" s="93"/>
      <c r="G2" s="93"/>
    </row>
    <row r="3" spans="1:7" s="77" customFormat="1" ht="8.4499999999999993" customHeight="1">
      <c r="A3" s="93"/>
      <c r="B3" s="93"/>
      <c r="C3" s="93"/>
      <c r="D3" s="93"/>
      <c r="E3" s="93"/>
      <c r="F3" s="93"/>
      <c r="G3" s="93"/>
    </row>
    <row r="4" spans="1:7" ht="15" customHeight="1">
      <c r="A4" s="108" t="s">
        <v>26</v>
      </c>
      <c r="B4" s="256" t="s">
        <v>27</v>
      </c>
      <c r="C4" s="257"/>
      <c r="D4" s="258"/>
      <c r="E4" s="262" t="s">
        <v>0</v>
      </c>
      <c r="F4" s="263"/>
      <c r="G4" s="264"/>
    </row>
    <row r="5" spans="1:7" ht="15" customHeight="1">
      <c r="A5" s="109" t="s">
        <v>28</v>
      </c>
      <c r="B5" s="259"/>
      <c r="C5" s="260"/>
      <c r="D5" s="261"/>
      <c r="E5" s="265"/>
      <c r="F5" s="266"/>
      <c r="G5" s="267"/>
    </row>
    <row r="6" spans="1:7" ht="15" customHeight="1">
      <c r="A6" s="110" t="s">
        <v>29</v>
      </c>
      <c r="B6" s="97" t="e">
        <f>#REF!</f>
        <v>#REF!</v>
      </c>
      <c r="C6" s="97" t="e">
        <f>#REF!</f>
        <v>#REF!</v>
      </c>
      <c r="D6" s="97" t="s">
        <v>30</v>
      </c>
      <c r="E6" s="97" t="e">
        <f>#REF!</f>
        <v>#REF!</v>
      </c>
      <c r="F6" s="97" t="e">
        <f>#REF!</f>
        <v>#REF!</v>
      </c>
      <c r="G6" s="123" t="s">
        <v>30</v>
      </c>
    </row>
    <row r="7" spans="1:7" ht="15" customHeight="1">
      <c r="A7" s="1"/>
      <c r="B7" s="1"/>
      <c r="C7" s="1"/>
      <c r="D7" s="1"/>
      <c r="E7" s="1"/>
      <c r="F7" s="1"/>
      <c r="G7" s="1"/>
    </row>
    <row r="8" spans="1:7" ht="15" customHeight="1">
      <c r="A8" s="12" t="s">
        <v>31</v>
      </c>
      <c r="B8" s="75">
        <v>596340</v>
      </c>
      <c r="C8" s="75">
        <v>614284</v>
      </c>
      <c r="D8" s="115">
        <v>3.009021699030745E-2</v>
      </c>
      <c r="E8" s="75">
        <v>1700408</v>
      </c>
      <c r="F8" s="75">
        <v>1748220</v>
      </c>
      <c r="G8" s="116">
        <v>2.8117957572535435E-2</v>
      </c>
    </row>
    <row r="9" spans="1:7" ht="15" customHeight="1">
      <c r="A9" s="76" t="s">
        <v>2</v>
      </c>
      <c r="B9" s="71">
        <v>445766</v>
      </c>
      <c r="C9" s="71">
        <v>467487</v>
      </c>
      <c r="D9" s="117">
        <v>4.8727359197426434E-2</v>
      </c>
      <c r="E9" s="71">
        <v>1233185</v>
      </c>
      <c r="F9" s="71">
        <v>1283226</v>
      </c>
      <c r="G9" s="81">
        <v>4.0578664190693114E-2</v>
      </c>
    </row>
    <row r="10" spans="1:7" ht="15" customHeight="1">
      <c r="A10" s="29" t="s">
        <v>3</v>
      </c>
      <c r="B10" s="67">
        <v>150574</v>
      </c>
      <c r="C10" s="67">
        <v>146797</v>
      </c>
      <c r="D10" s="114">
        <v>-2.5084011847995025E-2</v>
      </c>
      <c r="E10" s="67">
        <v>467223</v>
      </c>
      <c r="F10" s="67">
        <v>464994</v>
      </c>
      <c r="G10" s="56">
        <v>-4.7707411664237309E-3</v>
      </c>
    </row>
    <row r="11" spans="1:7" ht="15" customHeight="1">
      <c r="A11" s="13"/>
      <c r="B11" s="62"/>
      <c r="C11" s="62"/>
      <c r="D11" s="14"/>
      <c r="E11" s="62"/>
      <c r="F11" s="62"/>
      <c r="G11" s="13"/>
    </row>
    <row r="12" spans="1:7" ht="15" customHeight="1">
      <c r="A12" s="17" t="s">
        <v>26</v>
      </c>
      <c r="B12" s="63"/>
      <c r="C12" s="63"/>
      <c r="D12" s="19"/>
      <c r="E12" s="63"/>
      <c r="F12" s="63"/>
      <c r="G12" s="18"/>
    </row>
    <row r="13" spans="1:7" ht="15" customHeight="1">
      <c r="A13" s="15" t="s">
        <v>32</v>
      </c>
      <c r="B13" s="3">
        <v>401723</v>
      </c>
      <c r="C13" s="3">
        <v>411535</v>
      </c>
      <c r="D13" s="16">
        <v>2.4424790216143855E-2</v>
      </c>
      <c r="E13" s="3">
        <v>1114877</v>
      </c>
      <c r="F13" s="3">
        <v>1138506</v>
      </c>
      <c r="G13" s="4">
        <v>2.1194266273319773E-2</v>
      </c>
    </row>
    <row r="14" spans="1:7" ht="15" customHeight="1">
      <c r="A14" s="15" t="s">
        <v>33</v>
      </c>
      <c r="B14" s="3">
        <v>12879</v>
      </c>
      <c r="C14" s="3">
        <v>13797</v>
      </c>
      <c r="D14" s="16">
        <v>7.1278825995807038E-2</v>
      </c>
      <c r="E14" s="3">
        <v>60202</v>
      </c>
      <c r="F14" s="3">
        <v>60500</v>
      </c>
      <c r="G14" s="4">
        <v>4.9500016610743991E-3</v>
      </c>
    </row>
    <row r="15" spans="1:7" ht="15" customHeight="1">
      <c r="A15" s="15" t="s">
        <v>34</v>
      </c>
      <c r="B15" s="3">
        <v>60882</v>
      </c>
      <c r="C15" s="3">
        <v>66747</v>
      </c>
      <c r="D15" s="16">
        <v>9.6333891790677084E-2</v>
      </c>
      <c r="E15" s="3">
        <v>146547</v>
      </c>
      <c r="F15" s="3">
        <v>171681</v>
      </c>
      <c r="G15" s="4">
        <v>0.17150811684988443</v>
      </c>
    </row>
    <row r="16" spans="1:7" ht="15" customHeight="1">
      <c r="A16" s="15" t="s">
        <v>35</v>
      </c>
      <c r="B16" s="3">
        <v>56851</v>
      </c>
      <c r="C16" s="3">
        <v>57505</v>
      </c>
      <c r="D16" s="16">
        <v>1.1503755430863238E-2</v>
      </c>
      <c r="E16" s="3">
        <v>213141</v>
      </c>
      <c r="F16" s="3">
        <v>208034</v>
      </c>
      <c r="G16" s="4">
        <v>-2.3960664536621268E-2</v>
      </c>
    </row>
    <row r="17" spans="1:7" ht="15" customHeight="1">
      <c r="A17" s="15" t="s">
        <v>36</v>
      </c>
      <c r="B17" s="3">
        <v>39321</v>
      </c>
      <c r="C17" s="3">
        <v>40071</v>
      </c>
      <c r="D17" s="16">
        <v>1.9073777370870459E-2</v>
      </c>
      <c r="E17" s="3">
        <v>103742</v>
      </c>
      <c r="F17" s="3">
        <v>107136</v>
      </c>
      <c r="G17" s="4">
        <v>3.2715775674268865E-2</v>
      </c>
    </row>
    <row r="18" spans="1:7" ht="15" customHeight="1">
      <c r="A18" s="15" t="s">
        <v>37</v>
      </c>
      <c r="B18" s="3">
        <v>24684</v>
      </c>
      <c r="C18" s="3">
        <v>24629</v>
      </c>
      <c r="D18" s="16">
        <v>-2.2281639928698471E-3</v>
      </c>
      <c r="E18" s="3">
        <v>61899</v>
      </c>
      <c r="F18" s="3">
        <v>62363</v>
      </c>
      <c r="G18" s="4">
        <v>7.4960823276628563E-3</v>
      </c>
    </row>
    <row r="19" spans="1:7" ht="15" customHeight="1">
      <c r="A19" s="13"/>
      <c r="B19" s="62"/>
      <c r="C19" s="62"/>
      <c r="D19" s="14"/>
      <c r="E19" s="62"/>
      <c r="F19" s="62"/>
      <c r="G19" s="13"/>
    </row>
    <row r="20" spans="1:7" ht="15" customHeight="1">
      <c r="A20" s="17" t="s">
        <v>28</v>
      </c>
      <c r="B20" s="64"/>
      <c r="C20" s="64"/>
      <c r="D20" s="22"/>
      <c r="E20" s="64"/>
      <c r="F20" s="64"/>
      <c r="G20" s="21"/>
    </row>
    <row r="21" spans="1:7" ht="15" customHeight="1">
      <c r="A21" s="15" t="s">
        <v>38</v>
      </c>
      <c r="B21" s="3">
        <v>375879</v>
      </c>
      <c r="C21" s="3">
        <v>382461</v>
      </c>
      <c r="D21" s="16">
        <v>1.7510954323066708E-2</v>
      </c>
      <c r="E21" s="3">
        <v>867715</v>
      </c>
      <c r="F21" s="3">
        <v>888307</v>
      </c>
      <c r="G21" s="4">
        <v>2.3731294261364555E-2</v>
      </c>
    </row>
    <row r="22" spans="1:7" ht="15" customHeight="1">
      <c r="A22" s="23" t="s">
        <v>39</v>
      </c>
      <c r="B22" s="65">
        <v>214878</v>
      </c>
      <c r="C22" s="65">
        <v>222860</v>
      </c>
      <c r="D22" s="24">
        <v>3.714665996518951E-2</v>
      </c>
      <c r="E22" s="65">
        <v>523888</v>
      </c>
      <c r="F22" s="65">
        <v>544299</v>
      </c>
      <c r="G22" s="25">
        <v>3.896061753657265E-2</v>
      </c>
    </row>
    <row r="23" spans="1:7" ht="15" customHeight="1">
      <c r="A23" s="26" t="s">
        <v>40</v>
      </c>
      <c r="B23" s="66">
        <v>126135</v>
      </c>
      <c r="C23" s="66">
        <v>125119</v>
      </c>
      <c r="D23" s="27">
        <v>-8.0548618543624384E-3</v>
      </c>
      <c r="E23" s="66">
        <v>277269</v>
      </c>
      <c r="F23" s="66">
        <v>277400</v>
      </c>
      <c r="G23" s="28">
        <v>4.7246536756717639E-4</v>
      </c>
    </row>
    <row r="24" spans="1:7" ht="15" customHeight="1">
      <c r="A24" s="29" t="s">
        <v>41</v>
      </c>
      <c r="B24" s="67">
        <v>34866</v>
      </c>
      <c r="C24" s="67">
        <v>34482</v>
      </c>
      <c r="D24" s="30">
        <v>-1.1013594906212343E-2</v>
      </c>
      <c r="E24" s="67">
        <v>66558</v>
      </c>
      <c r="F24" s="67">
        <v>66608</v>
      </c>
      <c r="G24" s="31">
        <v>7.5122449592845975E-4</v>
      </c>
    </row>
    <row r="25" spans="1:7" ht="15" customHeight="1">
      <c r="A25" s="15" t="s">
        <v>42</v>
      </c>
      <c r="B25" s="3">
        <v>22305</v>
      </c>
      <c r="C25" s="3">
        <v>22246</v>
      </c>
      <c r="D25" s="16">
        <v>-2.6451468280654922E-3</v>
      </c>
      <c r="E25" s="3">
        <v>60762</v>
      </c>
      <c r="F25" s="3">
        <v>59766</v>
      </c>
      <c r="G25" s="4">
        <v>-1.6391823837266672E-2</v>
      </c>
    </row>
    <row r="26" spans="1:7" ht="15" customHeight="1">
      <c r="A26" s="15" t="s">
        <v>43</v>
      </c>
      <c r="B26" s="3">
        <v>9828</v>
      </c>
      <c r="C26" s="3">
        <v>9587</v>
      </c>
      <c r="D26" s="16">
        <v>-2.4521774521774509E-2</v>
      </c>
      <c r="E26" s="3">
        <v>29014</v>
      </c>
      <c r="F26" s="3">
        <v>28108</v>
      </c>
      <c r="G26" s="4">
        <v>-3.1226304542634642E-2</v>
      </c>
    </row>
    <row r="27" spans="1:7" ht="15" customHeight="1">
      <c r="A27" s="15" t="s">
        <v>44</v>
      </c>
      <c r="B27" s="3">
        <v>125989</v>
      </c>
      <c r="C27" s="3">
        <v>132575</v>
      </c>
      <c r="D27" s="16">
        <v>5.2274404908364991E-2</v>
      </c>
      <c r="E27" s="3">
        <v>411973</v>
      </c>
      <c r="F27" s="3">
        <v>449297</v>
      </c>
      <c r="G27" s="4">
        <v>9.059817026843997E-2</v>
      </c>
    </row>
    <row r="28" spans="1:7" ht="15" customHeight="1">
      <c r="A28" s="15" t="s">
        <v>45</v>
      </c>
      <c r="B28" s="3">
        <v>2289</v>
      </c>
      <c r="C28" s="3">
        <v>1522</v>
      </c>
      <c r="D28" s="16">
        <v>-0.33508082131935346</v>
      </c>
      <c r="E28" s="3">
        <v>46968</v>
      </c>
      <c r="F28" s="3">
        <v>31811</v>
      </c>
      <c r="G28" s="4">
        <v>-0.32270907852154662</v>
      </c>
    </row>
    <row r="29" spans="1:7" ht="15" customHeight="1">
      <c r="A29" s="15" t="s">
        <v>46</v>
      </c>
      <c r="B29" s="3">
        <v>5983</v>
      </c>
      <c r="C29" s="3">
        <v>5682</v>
      </c>
      <c r="D29" s="16">
        <v>-5.0309209426709023E-2</v>
      </c>
      <c r="E29" s="3">
        <v>100159</v>
      </c>
      <c r="F29" s="3">
        <v>94876</v>
      </c>
      <c r="G29" s="4">
        <v>-5.2746133647500471E-2</v>
      </c>
    </row>
    <row r="30" spans="1:7" ht="15" customHeight="1">
      <c r="A30" s="15" t="s">
        <v>47</v>
      </c>
      <c r="B30" s="3">
        <v>3037</v>
      </c>
      <c r="C30" s="3">
        <v>3022</v>
      </c>
      <c r="D30" s="16">
        <v>-4.9390846229832031E-3</v>
      </c>
      <c r="E30" s="3">
        <v>9933</v>
      </c>
      <c r="F30" s="3">
        <v>11933</v>
      </c>
      <c r="G30" s="4">
        <v>0.20134903855834096</v>
      </c>
    </row>
    <row r="31" spans="1:7" ht="15" customHeight="1">
      <c r="A31" s="15" t="s">
        <v>48</v>
      </c>
      <c r="B31" s="3">
        <v>44550</v>
      </c>
      <c r="C31" s="3">
        <v>48774</v>
      </c>
      <c r="D31" s="16">
        <v>9.4814814814814907E-2</v>
      </c>
      <c r="E31" s="3">
        <v>153342</v>
      </c>
      <c r="F31" s="3">
        <v>161907</v>
      </c>
      <c r="G31" s="4">
        <v>5.5855538599992149E-2</v>
      </c>
    </row>
    <row r="32" spans="1:7" ht="15" customHeight="1">
      <c r="A32" s="15" t="s">
        <v>49</v>
      </c>
      <c r="B32" s="3">
        <v>6480</v>
      </c>
      <c r="C32" s="3">
        <v>8415</v>
      </c>
      <c r="D32" s="16">
        <v>0.29861111111111116</v>
      </c>
      <c r="E32" s="3">
        <v>20542</v>
      </c>
      <c r="F32" s="3">
        <v>22215</v>
      </c>
      <c r="G32" s="4">
        <v>8.1442897478336995E-2</v>
      </c>
    </row>
    <row r="33" spans="1:7" ht="15" customHeight="1">
      <c r="A33" s="13"/>
      <c r="B33" s="62"/>
      <c r="C33" s="62"/>
      <c r="D33" s="14"/>
      <c r="E33" s="62"/>
      <c r="F33" s="62"/>
      <c r="G33" s="13"/>
    </row>
    <row r="34" spans="1:7" ht="15" customHeight="1">
      <c r="A34" s="32" t="s">
        <v>50</v>
      </c>
      <c r="B34" s="68"/>
      <c r="C34" s="68"/>
      <c r="D34" s="33"/>
      <c r="E34" s="68"/>
      <c r="F34" s="68"/>
      <c r="G34" s="72"/>
    </row>
    <row r="35" spans="1:7" ht="15" customHeight="1">
      <c r="A35" s="146" t="s">
        <v>194</v>
      </c>
      <c r="B35" s="147">
        <v>337626</v>
      </c>
      <c r="C35" s="147">
        <v>357760</v>
      </c>
      <c r="D35" s="16">
        <v>5.9634032924004599E-2</v>
      </c>
      <c r="E35" s="3">
        <v>923781</v>
      </c>
      <c r="F35" s="3">
        <v>968869</v>
      </c>
      <c r="G35" s="16">
        <v>4.880810495128185E-2</v>
      </c>
    </row>
    <row r="36" spans="1:7" ht="15" customHeight="1">
      <c r="A36" s="146" t="s">
        <v>51</v>
      </c>
      <c r="B36" s="147">
        <v>108140</v>
      </c>
      <c r="C36" s="147">
        <v>109727</v>
      </c>
      <c r="D36" s="16">
        <v>1.4675420750878576E-2</v>
      </c>
      <c r="E36" s="3">
        <v>309404</v>
      </c>
      <c r="F36" s="3">
        <v>314357</v>
      </c>
      <c r="G36" s="16">
        <v>1.6008196403407782E-2</v>
      </c>
    </row>
    <row r="37" spans="1:7" ht="15" customHeight="1">
      <c r="A37" s="191" t="s">
        <v>52</v>
      </c>
      <c r="B37" s="147">
        <v>66153</v>
      </c>
      <c r="C37" s="147">
        <v>64975</v>
      </c>
      <c r="D37" s="16">
        <v>-1.7807204510755348E-2</v>
      </c>
      <c r="E37" s="3">
        <v>266463</v>
      </c>
      <c r="F37" s="3">
        <v>264554</v>
      </c>
      <c r="G37" s="16">
        <v>-7.1642216743037501E-3</v>
      </c>
    </row>
    <row r="38" spans="1:7" ht="15" customHeight="1">
      <c r="A38" s="198" t="s">
        <v>58</v>
      </c>
      <c r="B38" s="148">
        <v>12128</v>
      </c>
      <c r="C38" s="147">
        <v>13480</v>
      </c>
      <c r="D38" s="199">
        <v>0.11147757255936686</v>
      </c>
      <c r="E38" s="147">
        <v>32740</v>
      </c>
      <c r="F38" s="147">
        <v>37008</v>
      </c>
      <c r="G38" s="16">
        <v>0.13036041539401344</v>
      </c>
    </row>
    <row r="39" spans="1:7" ht="15" customHeight="1">
      <c r="A39" s="198" t="s">
        <v>62</v>
      </c>
      <c r="B39" s="148">
        <v>10986</v>
      </c>
      <c r="C39" s="147">
        <v>10721</v>
      </c>
      <c r="D39" s="199">
        <v>-2.4121609320953974E-2</v>
      </c>
      <c r="E39" s="147">
        <v>28853</v>
      </c>
      <c r="F39" s="147">
        <v>28360</v>
      </c>
      <c r="G39" s="16">
        <v>-1.7086611444217192E-2</v>
      </c>
    </row>
    <row r="40" spans="1:7" ht="15" customHeight="1">
      <c r="A40" s="198" t="s">
        <v>57</v>
      </c>
      <c r="B40" s="148">
        <v>5642</v>
      </c>
      <c r="C40" s="147">
        <v>5532</v>
      </c>
      <c r="D40" s="199">
        <v>-1.9496632399858216E-2</v>
      </c>
      <c r="E40" s="147">
        <v>19200</v>
      </c>
      <c r="F40" s="147">
        <v>19158</v>
      </c>
      <c r="G40" s="16">
        <v>-2.1875000000000089E-3</v>
      </c>
    </row>
    <row r="41" spans="1:7" ht="15" customHeight="1">
      <c r="A41" s="198" t="s">
        <v>119</v>
      </c>
      <c r="B41" s="189">
        <v>8820</v>
      </c>
      <c r="C41" s="147">
        <v>9133</v>
      </c>
      <c r="D41" s="199">
        <v>3.5487528344671171E-2</v>
      </c>
      <c r="E41" s="147">
        <v>20429</v>
      </c>
      <c r="F41" s="147">
        <v>21551</v>
      </c>
      <c r="G41" s="16">
        <v>5.4921924714866233E-2</v>
      </c>
    </row>
    <row r="42" spans="1:7" ht="15" customHeight="1">
      <c r="A42" s="198" t="s">
        <v>61</v>
      </c>
      <c r="B42" s="200">
        <v>9517</v>
      </c>
      <c r="C42" s="148">
        <v>7979</v>
      </c>
      <c r="D42" s="199">
        <v>-0.16160554796679627</v>
      </c>
      <c r="E42" s="148">
        <v>15109</v>
      </c>
      <c r="F42" s="148">
        <v>13115</v>
      </c>
      <c r="G42" s="16">
        <v>-0.13197431994175657</v>
      </c>
    </row>
    <row r="43" spans="1:7" ht="15" customHeight="1">
      <c r="A43" s="198" t="s">
        <v>55</v>
      </c>
      <c r="B43" s="200">
        <v>5983</v>
      </c>
      <c r="C43" s="148">
        <v>5902</v>
      </c>
      <c r="D43" s="199">
        <v>-1.3538358682934959E-2</v>
      </c>
      <c r="E43" s="148">
        <v>12869</v>
      </c>
      <c r="F43" s="148">
        <v>12805</v>
      </c>
      <c r="G43" s="16">
        <v>-4.9731913901623903E-3</v>
      </c>
    </row>
    <row r="44" spans="1:7" ht="15" customHeight="1">
      <c r="A44" s="198" t="s">
        <v>53</v>
      </c>
      <c r="B44" s="200">
        <v>1953</v>
      </c>
      <c r="C44" s="148">
        <v>2168</v>
      </c>
      <c r="D44" s="199">
        <v>0.11008704557091664</v>
      </c>
      <c r="E44" s="148">
        <v>5242</v>
      </c>
      <c r="F44" s="148">
        <v>5891</v>
      </c>
      <c r="G44" s="16">
        <v>0.123807706982068</v>
      </c>
    </row>
    <row r="45" spans="1:7" ht="15" customHeight="1">
      <c r="A45" s="198" t="s">
        <v>54</v>
      </c>
      <c r="B45" s="200">
        <v>2935</v>
      </c>
      <c r="C45" s="148">
        <v>2606</v>
      </c>
      <c r="D45" s="199">
        <v>-0.11209540034071552</v>
      </c>
      <c r="E45" s="148">
        <v>8765</v>
      </c>
      <c r="F45" s="148">
        <v>7839</v>
      </c>
      <c r="G45" s="16">
        <v>-0.10564746149458071</v>
      </c>
    </row>
    <row r="46" spans="1:7" ht="15" customHeight="1">
      <c r="A46" s="198" t="s">
        <v>187</v>
      </c>
      <c r="B46" s="200">
        <v>803</v>
      </c>
      <c r="C46" s="189">
        <v>812</v>
      </c>
      <c r="D46" s="199">
        <v>1.1207970112079746E-2</v>
      </c>
      <c r="E46" s="189">
        <v>1304</v>
      </c>
      <c r="F46" s="189">
        <v>1542</v>
      </c>
      <c r="G46" s="16">
        <v>0.18251533742331283</v>
      </c>
    </row>
    <row r="47" spans="1:7" ht="15" customHeight="1">
      <c r="A47" s="198" t="s">
        <v>120</v>
      </c>
      <c r="B47" s="200">
        <v>128</v>
      </c>
      <c r="C47" s="200">
        <v>173</v>
      </c>
      <c r="D47" s="199">
        <v>0.3515625</v>
      </c>
      <c r="E47" s="200">
        <v>271</v>
      </c>
      <c r="F47" s="200">
        <v>290</v>
      </c>
      <c r="G47" s="16">
        <v>7.0110701107011009E-2</v>
      </c>
    </row>
    <row r="48" spans="1:7" ht="15" customHeight="1">
      <c r="A48" s="198" t="s">
        <v>56</v>
      </c>
      <c r="B48" s="200">
        <v>1801</v>
      </c>
      <c r="C48" s="200">
        <v>1823</v>
      </c>
      <c r="D48" s="199">
        <v>1.2215435868961677E-2</v>
      </c>
      <c r="E48" s="200">
        <v>4446</v>
      </c>
      <c r="F48" s="200">
        <v>4549</v>
      </c>
      <c r="G48" s="16">
        <v>2.3166891587944161E-2</v>
      </c>
    </row>
    <row r="49" spans="1:7" ht="15" customHeight="1">
      <c r="A49" s="198" t="s">
        <v>179</v>
      </c>
      <c r="B49" s="200">
        <v>1473</v>
      </c>
      <c r="C49" s="190">
        <v>1765</v>
      </c>
      <c r="D49" s="199">
        <v>0.19823489477257294</v>
      </c>
      <c r="E49" s="190">
        <v>3893</v>
      </c>
      <c r="F49" s="190">
        <v>4697</v>
      </c>
      <c r="G49" s="16">
        <v>0.2065245312098638</v>
      </c>
    </row>
    <row r="50" spans="1:7" ht="15" customHeight="1">
      <c r="A50" s="198" t="s">
        <v>59</v>
      </c>
      <c r="B50" s="200">
        <v>997</v>
      </c>
      <c r="C50" s="148">
        <v>1032</v>
      </c>
      <c r="D50" s="199">
        <v>3.5105315947843607E-2</v>
      </c>
      <c r="E50" s="148">
        <v>2669</v>
      </c>
      <c r="F50" s="148">
        <v>3859</v>
      </c>
      <c r="G50" s="16">
        <v>0.44585987261146487</v>
      </c>
    </row>
    <row r="51" spans="1:7" ht="15" customHeight="1">
      <c r="A51" s="198" t="s">
        <v>188</v>
      </c>
      <c r="B51" s="200">
        <v>2958</v>
      </c>
      <c r="C51" s="148">
        <v>2629</v>
      </c>
      <c r="D51" s="199">
        <v>-0.11122379986477349</v>
      </c>
      <c r="E51" s="148">
        <v>5001</v>
      </c>
      <c r="F51" s="148">
        <v>4777</v>
      </c>
      <c r="G51" s="16">
        <v>-4.4791041791641617E-2</v>
      </c>
    </row>
    <row r="52" spans="1:7" ht="15" customHeight="1">
      <c r="A52" s="198" t="s">
        <v>229</v>
      </c>
      <c r="B52" s="200">
        <v>1637</v>
      </c>
      <c r="C52" s="189">
        <v>1487</v>
      </c>
      <c r="D52" s="199">
        <v>-9.1631032376298105E-2</v>
      </c>
      <c r="E52" s="189">
        <v>3430</v>
      </c>
      <c r="F52" s="189">
        <v>3244</v>
      </c>
      <c r="G52" s="16">
        <v>-5.4227405247813443E-2</v>
      </c>
    </row>
    <row r="53" spans="1:7" ht="15" customHeight="1">
      <c r="A53" s="198" t="s">
        <v>178</v>
      </c>
      <c r="B53" s="200">
        <v>1390</v>
      </c>
      <c r="C53" s="148">
        <v>992</v>
      </c>
      <c r="D53" s="199">
        <v>-0.28633093525179854</v>
      </c>
      <c r="E53" s="148">
        <v>3899</v>
      </c>
      <c r="F53" s="148">
        <v>2291</v>
      </c>
      <c r="G53" s="16">
        <v>-0.41241343934342134</v>
      </c>
    </row>
    <row r="54" spans="1:7" ht="15" customHeight="1">
      <c r="A54" s="192" t="s">
        <v>60</v>
      </c>
      <c r="B54" s="190">
        <v>15270</v>
      </c>
      <c r="C54" s="148">
        <v>13588</v>
      </c>
      <c r="D54" s="199">
        <v>-0.11015062213490501</v>
      </c>
      <c r="E54" s="148">
        <v>32640</v>
      </c>
      <c r="F54" s="148">
        <v>29464</v>
      </c>
      <c r="G54" s="16">
        <v>-9.7303921568627438E-2</v>
      </c>
    </row>
    <row r="55" spans="1:7" ht="15" customHeight="1">
      <c r="A55" s="100"/>
      <c r="B55" s="100"/>
      <c r="C55" s="100"/>
      <c r="D55" s="160"/>
      <c r="E55" s="100"/>
      <c r="F55" s="100"/>
      <c r="G55" s="1"/>
    </row>
    <row r="56" spans="1:7" ht="15" customHeight="1">
      <c r="A56" s="1"/>
      <c r="B56" s="7"/>
      <c r="C56" s="7"/>
      <c r="D56" s="11"/>
      <c r="E56" s="7"/>
      <c r="F56" s="73"/>
      <c r="G56" s="1"/>
    </row>
    <row r="57" spans="1:7" ht="15" customHeight="1">
      <c r="D57" s="11"/>
      <c r="E57" s="7"/>
      <c r="F57" s="7"/>
      <c r="G57" s="1"/>
    </row>
    <row r="58" spans="1:7" ht="15" customHeight="1">
      <c r="A58" s="1"/>
      <c r="B58" s="7"/>
      <c r="C58" s="7"/>
      <c r="D58" s="11"/>
      <c r="E58" s="7"/>
      <c r="F58" s="7"/>
      <c r="G58" s="1"/>
    </row>
    <row r="59" spans="1:7" ht="15" customHeight="1">
      <c r="A59" s="1"/>
      <c r="B59" s="7"/>
      <c r="C59" s="7"/>
      <c r="D59" s="11"/>
      <c r="E59" s="7"/>
      <c r="F59" s="7"/>
      <c r="G59" s="1"/>
    </row>
    <row r="60" spans="1:7" ht="15" customHeight="1">
      <c r="A60" s="1"/>
      <c r="B60" s="1"/>
      <c r="C60" s="1"/>
      <c r="D60" s="11"/>
      <c r="E60" s="1"/>
      <c r="F60" s="1"/>
      <c r="G60" s="1"/>
    </row>
    <row r="61" spans="1:7" ht="15" customHeight="1">
      <c r="A61" s="1"/>
      <c r="B61" s="1"/>
      <c r="C61" s="1"/>
      <c r="D61" s="11"/>
      <c r="E61" s="1"/>
      <c r="F61" s="1"/>
      <c r="G61" s="1"/>
    </row>
    <row r="62" spans="1:7" ht="15" customHeight="1">
      <c r="A62" s="1"/>
      <c r="B62" s="1"/>
      <c r="C62" s="1"/>
      <c r="D62" s="11"/>
      <c r="E62" s="1"/>
      <c r="F62" s="1"/>
      <c r="G62" s="1"/>
    </row>
    <row r="63" spans="1:7" ht="15" customHeight="1">
      <c r="A63" s="1"/>
      <c r="B63" s="1"/>
      <c r="C63" s="1"/>
      <c r="D63" s="11"/>
      <c r="E63" s="1"/>
      <c r="F63" s="1"/>
      <c r="G63" s="1"/>
    </row>
    <row r="64" spans="1:7" ht="15" customHeight="1">
      <c r="A64" s="1"/>
      <c r="B64" s="1"/>
      <c r="C64" s="1"/>
      <c r="D64" s="11"/>
      <c r="E64" s="1"/>
      <c r="F64" s="1"/>
      <c r="G64" s="1"/>
    </row>
    <row r="65" spans="1:7" ht="15" customHeight="1">
      <c r="A65" s="1"/>
      <c r="B65" s="1"/>
      <c r="C65" s="1"/>
      <c r="D65" s="11"/>
      <c r="E65" s="34"/>
      <c r="F65" s="1"/>
      <c r="G65" s="1"/>
    </row>
    <row r="66" spans="1:7" ht="15" customHeight="1">
      <c r="A66" s="1"/>
      <c r="B66" s="1"/>
      <c r="C66" s="1"/>
      <c r="D66" s="11"/>
      <c r="E66" s="1"/>
      <c r="F66" s="1"/>
      <c r="G66" s="1"/>
    </row>
    <row r="67" spans="1:7" ht="15" customHeight="1">
      <c r="A67" s="1"/>
      <c r="B67" s="1"/>
      <c r="C67" s="1"/>
      <c r="D67" s="11"/>
      <c r="E67" s="1"/>
      <c r="F67" s="1"/>
      <c r="G67" s="1"/>
    </row>
    <row r="68" spans="1:7" ht="15" customHeight="1">
      <c r="A68" s="1"/>
      <c r="B68" s="1"/>
      <c r="C68" s="1"/>
      <c r="D68" s="11"/>
      <c r="E68" s="1"/>
      <c r="F68" s="1"/>
      <c r="G68" s="1"/>
    </row>
    <row r="69" spans="1:7" ht="15" customHeight="1">
      <c r="A69" s="1"/>
      <c r="B69" s="1"/>
      <c r="C69" s="1"/>
      <c r="D69" s="11"/>
      <c r="E69" s="1"/>
      <c r="F69" s="1"/>
      <c r="G69" s="1"/>
    </row>
    <row r="70" spans="1:7" ht="15" customHeight="1">
      <c r="A70" s="1"/>
      <c r="B70" s="1"/>
      <c r="C70" s="1"/>
      <c r="D70" s="11"/>
      <c r="E70" s="1"/>
      <c r="F70" s="1"/>
      <c r="G70" s="1"/>
    </row>
    <row r="71" spans="1:7" ht="15" customHeight="1">
      <c r="A71" s="1"/>
      <c r="B71" s="1"/>
      <c r="C71" s="1"/>
      <c r="D71" s="11"/>
      <c r="E71" s="1"/>
      <c r="F71" s="1"/>
      <c r="G71" s="1"/>
    </row>
    <row r="72" spans="1:7" ht="15" customHeight="1">
      <c r="A72" s="1"/>
      <c r="B72" s="1"/>
      <c r="C72" s="1"/>
      <c r="D72" s="11"/>
      <c r="E72" s="1"/>
      <c r="F72" s="1"/>
      <c r="G72" s="1"/>
    </row>
    <row r="73" spans="1:7" ht="15" customHeight="1">
      <c r="A73" s="1"/>
      <c r="B73" s="1"/>
      <c r="C73" s="1"/>
      <c r="D73" s="1"/>
      <c r="E73" s="1"/>
      <c r="F73" s="1"/>
      <c r="G73" s="1"/>
    </row>
    <row r="74" spans="1:7" ht="15" customHeight="1">
      <c r="A74" s="1"/>
      <c r="B74" s="1"/>
      <c r="C74" s="1"/>
      <c r="D74" s="1"/>
      <c r="E74" s="1"/>
      <c r="F74" s="1"/>
      <c r="G74" s="1"/>
    </row>
    <row r="75" spans="1:7" ht="15" customHeight="1">
      <c r="A75" s="1"/>
      <c r="B75" s="1"/>
      <c r="C75" s="1"/>
      <c r="D75" s="1"/>
      <c r="E75" s="1"/>
      <c r="F75" s="1"/>
      <c r="G75" s="1"/>
    </row>
    <row r="76" spans="1:7" ht="15" customHeight="1">
      <c r="A76" s="1"/>
      <c r="B76" s="1"/>
      <c r="C76" s="1"/>
      <c r="D76" s="1"/>
      <c r="E76" s="1"/>
      <c r="F76" s="1"/>
      <c r="G76" s="1"/>
    </row>
    <row r="77" spans="1:7" ht="15" customHeight="1">
      <c r="A77" s="1"/>
      <c r="B77" s="1"/>
      <c r="C77" s="1"/>
      <c r="D77" s="1"/>
      <c r="E77" s="1"/>
      <c r="F77" s="1"/>
      <c r="G77" s="1"/>
    </row>
    <row r="78" spans="1:7" ht="15" customHeight="1">
      <c r="A78" s="1"/>
      <c r="B78" s="1"/>
      <c r="C78" s="1"/>
      <c r="D78" s="1"/>
      <c r="E78" s="1"/>
      <c r="F78" s="1"/>
      <c r="G78" s="1"/>
    </row>
    <row r="79" spans="1:7" ht="15" customHeight="1">
      <c r="A79" s="1"/>
      <c r="B79" s="1"/>
      <c r="C79" s="1"/>
      <c r="D79" s="1"/>
      <c r="E79" s="1"/>
      <c r="F79" s="1"/>
      <c r="G79" s="1"/>
    </row>
    <row r="80" spans="1:7" ht="15" customHeight="1">
      <c r="A80" s="1"/>
      <c r="B80" s="1"/>
      <c r="C80" s="1"/>
      <c r="D80" s="1"/>
      <c r="E80" s="1"/>
      <c r="F80" s="1"/>
      <c r="G80" s="1"/>
    </row>
    <row r="81" spans="1:7" ht="15" customHeight="1">
      <c r="A81" s="1"/>
      <c r="B81" s="1"/>
      <c r="C81" s="1"/>
      <c r="D81" s="1"/>
      <c r="E81" s="1"/>
      <c r="F81" s="1"/>
      <c r="G81" s="1"/>
    </row>
    <row r="82" spans="1:7" ht="15" customHeight="1">
      <c r="A82" s="1"/>
      <c r="B82" s="1"/>
      <c r="C82" s="1"/>
      <c r="D82" s="1"/>
      <c r="E82" s="1"/>
      <c r="F82" s="1"/>
      <c r="G82" s="1"/>
    </row>
    <row r="83" spans="1:7" ht="15" customHeight="1">
      <c r="A83" s="1"/>
      <c r="B83" s="1"/>
      <c r="C83" s="1"/>
      <c r="D83" s="1"/>
      <c r="E83" s="1"/>
      <c r="F83" s="1"/>
      <c r="G83" s="1"/>
    </row>
    <row r="84" spans="1:7" ht="15" customHeight="1">
      <c r="A84" s="1"/>
      <c r="B84" s="1"/>
      <c r="C84" s="1"/>
      <c r="D84" s="1"/>
      <c r="E84" s="1"/>
      <c r="F84" s="1"/>
      <c r="G84" s="1"/>
    </row>
    <row r="85" spans="1:7" ht="15" customHeight="1">
      <c r="A85" s="1"/>
      <c r="B85" s="1"/>
      <c r="C85" s="1"/>
      <c r="D85" s="1"/>
      <c r="E85" s="1"/>
      <c r="F85" s="1"/>
      <c r="G85" s="1"/>
    </row>
    <row r="86" spans="1:7" ht="15" customHeight="1">
      <c r="A86" s="1"/>
      <c r="B86" s="1"/>
      <c r="C86" s="1"/>
      <c r="D86" s="1"/>
      <c r="E86" s="1"/>
      <c r="F86" s="1"/>
      <c r="G86" s="1"/>
    </row>
    <row r="87" spans="1:7" ht="15" customHeight="1">
      <c r="A87" s="1"/>
      <c r="B87" s="1"/>
      <c r="C87" s="1"/>
      <c r="D87" s="1"/>
      <c r="E87" s="1"/>
      <c r="F87" s="1"/>
      <c r="G87" s="1"/>
    </row>
    <row r="88" spans="1:7" ht="15" customHeight="1">
      <c r="A88" s="1"/>
      <c r="B88" s="1"/>
      <c r="C88" s="1"/>
      <c r="D88" s="1"/>
      <c r="E88" s="1"/>
      <c r="F88" s="1"/>
      <c r="G88" s="1"/>
    </row>
    <row r="89" spans="1:7" ht="15" customHeight="1">
      <c r="A89" s="1"/>
      <c r="B89" s="1"/>
      <c r="C89" s="1"/>
      <c r="D89" s="1"/>
      <c r="E89" s="1"/>
      <c r="F89" s="1"/>
      <c r="G89" s="1"/>
    </row>
    <row r="90" spans="1:7" ht="15" customHeight="1">
      <c r="A90" s="1"/>
      <c r="B90" s="1"/>
      <c r="C90" s="1"/>
      <c r="D90" s="1"/>
      <c r="E90" s="1"/>
      <c r="F90" s="1"/>
      <c r="G90" s="1"/>
    </row>
    <row r="91" spans="1:7" ht="15" customHeight="1">
      <c r="A91" s="1"/>
      <c r="B91" s="1"/>
      <c r="C91" s="1"/>
      <c r="D91" s="1"/>
      <c r="E91" s="1"/>
      <c r="F91" s="1"/>
      <c r="G91" s="1"/>
    </row>
    <row r="92" spans="1:7" ht="15" customHeight="1">
      <c r="A92" s="1"/>
      <c r="B92" s="1"/>
      <c r="C92" s="1"/>
      <c r="D92" s="1"/>
      <c r="E92" s="1"/>
      <c r="F92" s="1"/>
      <c r="G92" s="1"/>
    </row>
    <row r="93" spans="1:7" ht="15" customHeight="1">
      <c r="A93" s="1"/>
      <c r="B93" s="1"/>
      <c r="C93" s="1"/>
      <c r="D93" s="1"/>
      <c r="E93" s="1"/>
      <c r="F93" s="1"/>
      <c r="G93" s="1"/>
    </row>
    <row r="94" spans="1:7" ht="15" customHeight="1">
      <c r="A94" s="1"/>
      <c r="B94" s="1"/>
      <c r="C94" s="1"/>
      <c r="D94" s="1"/>
      <c r="E94" s="1"/>
      <c r="F94" s="1"/>
      <c r="G94" s="1"/>
    </row>
    <row r="95" spans="1:7" ht="15" customHeight="1">
      <c r="A95" s="1"/>
      <c r="B95" s="1"/>
      <c r="C95" s="1"/>
      <c r="D95" s="1"/>
      <c r="E95" s="1"/>
      <c r="F95" s="1"/>
      <c r="G95" s="1"/>
    </row>
    <row r="96" spans="1:7" ht="15" customHeight="1">
      <c r="A96" s="1"/>
      <c r="B96" s="1"/>
      <c r="C96" s="1"/>
      <c r="D96" s="1"/>
      <c r="E96" s="1"/>
      <c r="F96" s="1"/>
      <c r="G96" s="1"/>
    </row>
    <row r="97" spans="1:7" ht="15" customHeight="1">
      <c r="A97" s="1"/>
      <c r="B97" s="1"/>
      <c r="C97" s="1"/>
      <c r="D97" s="1"/>
      <c r="E97" s="1"/>
      <c r="F97" s="1"/>
      <c r="G97" s="1"/>
    </row>
    <row r="98" spans="1:7" ht="15" customHeight="1">
      <c r="A98" s="1"/>
      <c r="B98" s="1"/>
      <c r="C98" s="1"/>
      <c r="D98" s="1"/>
      <c r="E98" s="1"/>
      <c r="F98" s="1"/>
      <c r="G98" s="1"/>
    </row>
    <row r="99" spans="1:7" ht="15" customHeight="1">
      <c r="A99" s="1"/>
      <c r="B99" s="1"/>
      <c r="C99" s="1"/>
      <c r="D99" s="1"/>
      <c r="E99" s="1"/>
      <c r="F99" s="1"/>
      <c r="G99" s="1"/>
    </row>
    <row r="100" spans="1:7" ht="15" customHeight="1">
      <c r="A100" s="1"/>
      <c r="B100" s="1"/>
      <c r="C100" s="1"/>
      <c r="D100" s="1"/>
      <c r="E100" s="1"/>
      <c r="F100" s="1"/>
      <c r="G100" s="1"/>
    </row>
    <row r="101" spans="1:7" ht="15" customHeight="1">
      <c r="A101" s="1"/>
      <c r="B101" s="1"/>
      <c r="C101" s="1"/>
      <c r="D101" s="1"/>
      <c r="E101" s="1"/>
      <c r="F101" s="1"/>
      <c r="G101" s="1"/>
    </row>
    <row r="102" spans="1:7" ht="15" customHeight="1">
      <c r="A102" s="1"/>
      <c r="B102" s="1"/>
      <c r="C102" s="1"/>
      <c r="D102" s="1"/>
      <c r="E102" s="1"/>
      <c r="F102" s="1"/>
      <c r="G102" s="1"/>
    </row>
    <row r="103" spans="1:7" ht="15" customHeight="1">
      <c r="A103" s="1"/>
      <c r="B103" s="1"/>
      <c r="C103" s="1"/>
      <c r="D103" s="1"/>
      <c r="E103" s="1"/>
      <c r="F103" s="1"/>
      <c r="G103" s="1"/>
    </row>
    <row r="104" spans="1:7" ht="15" customHeight="1">
      <c r="A104" s="1"/>
      <c r="B104" s="1"/>
      <c r="C104" s="1"/>
      <c r="D104" s="1"/>
      <c r="E104" s="1"/>
      <c r="F104" s="1"/>
      <c r="G104" s="1"/>
    </row>
    <row r="105" spans="1:7" ht="15" customHeight="1">
      <c r="A105" s="1"/>
      <c r="B105" s="1"/>
      <c r="C105" s="1"/>
      <c r="D105" s="1"/>
      <c r="E105" s="1"/>
      <c r="F105" s="1"/>
      <c r="G105" s="1"/>
    </row>
    <row r="106" spans="1:7" ht="15" customHeight="1">
      <c r="A106" s="1"/>
      <c r="B106" s="1"/>
      <c r="C106" s="1"/>
      <c r="D106" s="1"/>
      <c r="E106" s="1"/>
      <c r="F106" s="1"/>
      <c r="G106" s="1"/>
    </row>
    <row r="107" spans="1:7" ht="15" customHeight="1">
      <c r="A107" s="1"/>
      <c r="B107" s="1"/>
      <c r="C107" s="1"/>
      <c r="D107" s="1"/>
      <c r="E107" s="1"/>
      <c r="F107" s="1"/>
      <c r="G107" s="1"/>
    </row>
    <row r="108" spans="1:7" ht="15" customHeight="1">
      <c r="A108" s="1"/>
      <c r="B108" s="1"/>
      <c r="C108" s="1"/>
      <c r="D108" s="1"/>
      <c r="E108" s="1"/>
      <c r="F108" s="1"/>
      <c r="G108" s="1"/>
    </row>
    <row r="109" spans="1:7" ht="15" customHeight="1">
      <c r="A109" s="1"/>
      <c r="B109" s="1"/>
      <c r="C109" s="1"/>
      <c r="D109" s="1"/>
      <c r="E109" s="1"/>
      <c r="F109" s="1"/>
      <c r="G109" s="1"/>
    </row>
    <row r="110" spans="1:7" ht="15" customHeight="1">
      <c r="A110" s="1"/>
      <c r="B110" s="1"/>
      <c r="C110" s="1"/>
      <c r="D110" s="1"/>
      <c r="E110" s="1"/>
      <c r="F110" s="1"/>
      <c r="G110" s="1"/>
    </row>
    <row r="111" spans="1:7" ht="15" customHeight="1">
      <c r="A111" s="1"/>
      <c r="B111" s="1"/>
      <c r="C111" s="1"/>
      <c r="D111" s="1"/>
      <c r="E111" s="1"/>
      <c r="F111" s="1"/>
      <c r="G111" s="1"/>
    </row>
    <row r="112" spans="1:7" ht="15" customHeight="1">
      <c r="A112" s="1"/>
      <c r="B112" s="1"/>
      <c r="C112" s="1"/>
      <c r="D112" s="1"/>
      <c r="E112" s="1"/>
      <c r="F112" s="1"/>
      <c r="G112" s="1"/>
    </row>
    <row r="113" spans="1:7" ht="15" customHeight="1">
      <c r="A113" s="1"/>
      <c r="B113" s="1"/>
      <c r="C113" s="1"/>
      <c r="D113" s="1"/>
      <c r="E113" s="1"/>
      <c r="F113" s="1"/>
      <c r="G113" s="1"/>
    </row>
    <row r="114" spans="1:7" ht="15" customHeight="1">
      <c r="A114" s="1"/>
      <c r="B114" s="1"/>
      <c r="C114" s="1"/>
      <c r="D114" s="1"/>
      <c r="E114" s="1"/>
      <c r="F114" s="1"/>
      <c r="G114" s="1"/>
    </row>
    <row r="115" spans="1:7" ht="15" customHeight="1">
      <c r="A115" s="1"/>
      <c r="B115" s="1"/>
      <c r="C115" s="1"/>
      <c r="D115" s="1"/>
      <c r="E115" s="1"/>
      <c r="F115" s="1"/>
      <c r="G115" s="1"/>
    </row>
    <row r="116" spans="1:7" ht="15" customHeight="1">
      <c r="A116" s="1"/>
      <c r="B116" s="1"/>
      <c r="C116" s="1"/>
      <c r="D116" s="1"/>
      <c r="E116" s="1"/>
      <c r="F116" s="1"/>
      <c r="G116" s="1"/>
    </row>
    <row r="117" spans="1:7" ht="15" customHeight="1">
      <c r="A117" s="1"/>
      <c r="B117" s="1"/>
      <c r="C117" s="1"/>
      <c r="D117" s="1"/>
      <c r="E117" s="1"/>
      <c r="F117" s="1"/>
      <c r="G117" s="1"/>
    </row>
    <row r="118" spans="1:7" ht="15" customHeight="1">
      <c r="A118" s="1"/>
      <c r="B118" s="1"/>
      <c r="C118" s="1"/>
      <c r="D118" s="1"/>
      <c r="E118" s="1"/>
      <c r="F118" s="1"/>
      <c r="G118" s="1"/>
    </row>
    <row r="119" spans="1:7" ht="15" customHeight="1">
      <c r="A119" s="1"/>
      <c r="B119" s="1"/>
      <c r="C119" s="1"/>
      <c r="D119" s="1"/>
      <c r="E119" s="1"/>
      <c r="F119" s="1"/>
      <c r="G119" s="1"/>
    </row>
    <row r="120" spans="1:7" ht="15" customHeight="1">
      <c r="A120" s="1"/>
      <c r="B120" s="1"/>
      <c r="C120" s="1"/>
      <c r="D120" s="1"/>
      <c r="E120" s="1"/>
      <c r="F120" s="1"/>
      <c r="G120" s="1"/>
    </row>
    <row r="121" spans="1:7" ht="15" customHeight="1">
      <c r="A121" s="1"/>
      <c r="B121" s="1"/>
      <c r="C121" s="1"/>
      <c r="D121" s="1"/>
      <c r="E121" s="1"/>
      <c r="F121" s="1"/>
      <c r="G121" s="1"/>
    </row>
    <row r="122" spans="1:7" ht="15" customHeight="1">
      <c r="A122" s="1"/>
      <c r="B122" s="1"/>
      <c r="C122" s="1"/>
      <c r="D122" s="1"/>
      <c r="E122" s="1"/>
      <c r="F122" s="1"/>
      <c r="G122" s="1"/>
    </row>
    <row r="123" spans="1:7" ht="15" customHeight="1">
      <c r="A123" s="1"/>
      <c r="B123" s="1"/>
      <c r="C123" s="1"/>
      <c r="D123" s="1"/>
      <c r="E123" s="1"/>
      <c r="F123" s="1"/>
      <c r="G123" s="1"/>
    </row>
    <row r="124" spans="1:7" ht="15" customHeight="1">
      <c r="A124" s="1"/>
      <c r="B124" s="1"/>
      <c r="C124" s="1"/>
      <c r="D124" s="1"/>
      <c r="E124" s="1"/>
      <c r="F124" s="1"/>
      <c r="G124" s="1"/>
    </row>
    <row r="125" spans="1:7" ht="15" customHeight="1">
      <c r="A125" s="1"/>
      <c r="B125" s="1"/>
      <c r="C125" s="1"/>
      <c r="D125" s="1"/>
      <c r="E125" s="1"/>
      <c r="F125" s="1"/>
      <c r="G125" s="1"/>
    </row>
    <row r="126" spans="1:7" ht="15" customHeight="1">
      <c r="A126" s="1"/>
      <c r="B126" s="1"/>
      <c r="C126" s="1"/>
      <c r="D126" s="1"/>
      <c r="E126" s="1"/>
      <c r="F126" s="1"/>
      <c r="G126" s="1"/>
    </row>
    <row r="127" spans="1:7" ht="15" customHeight="1">
      <c r="A127" s="1"/>
      <c r="B127" s="1"/>
      <c r="C127" s="1"/>
      <c r="D127" s="1"/>
      <c r="E127" s="1"/>
      <c r="F127" s="1"/>
      <c r="G127" s="1"/>
    </row>
    <row r="128" spans="1:7" ht="15" customHeight="1">
      <c r="A128" s="1"/>
      <c r="B128" s="1"/>
      <c r="C128" s="1"/>
      <c r="D128" s="1"/>
      <c r="E128" s="1"/>
      <c r="F128" s="1"/>
      <c r="G128" s="1"/>
    </row>
    <row r="129" spans="1:7" ht="15" customHeight="1">
      <c r="A129" s="1"/>
      <c r="B129" s="1"/>
      <c r="C129" s="1"/>
      <c r="D129" s="1"/>
      <c r="E129" s="1"/>
      <c r="F129" s="1"/>
      <c r="G129" s="1"/>
    </row>
    <row r="130" spans="1:7" ht="15" customHeight="1">
      <c r="A130" s="1"/>
      <c r="B130" s="1"/>
      <c r="C130" s="1"/>
      <c r="D130" s="1"/>
      <c r="E130" s="1"/>
      <c r="F130" s="1"/>
      <c r="G130" s="1"/>
    </row>
    <row r="131" spans="1:7" ht="15" customHeight="1">
      <c r="A131" s="1"/>
      <c r="B131" s="1"/>
      <c r="C131" s="1"/>
      <c r="D131" s="1"/>
      <c r="E131" s="1"/>
      <c r="F131" s="1"/>
      <c r="G131" s="1"/>
    </row>
    <row r="132" spans="1:7" ht="15">
      <c r="A132" s="1"/>
      <c r="B132" s="1"/>
      <c r="C132" s="1"/>
      <c r="D132" s="1"/>
      <c r="E132" s="1"/>
      <c r="F132" s="1"/>
      <c r="G132" s="1"/>
    </row>
    <row r="133" spans="1:7" ht="15">
      <c r="A133" s="1"/>
      <c r="B133" s="1"/>
      <c r="C133" s="1"/>
      <c r="D133" s="1"/>
      <c r="E133" s="1"/>
      <c r="F133" s="1"/>
      <c r="G133" s="1"/>
    </row>
    <row r="134" spans="1:7" ht="15">
      <c r="A134" s="1"/>
      <c r="B134" s="1"/>
      <c r="C134" s="1"/>
      <c r="D134" s="1"/>
      <c r="E134" s="1"/>
      <c r="F134" s="1"/>
      <c r="G134" s="1"/>
    </row>
    <row r="135" spans="1:7" ht="15">
      <c r="A135" s="1"/>
      <c r="B135" s="1"/>
      <c r="C135" s="1"/>
      <c r="D135" s="1"/>
      <c r="E135" s="1"/>
      <c r="F135" s="1"/>
      <c r="G135" s="1"/>
    </row>
    <row r="136" spans="1:7" ht="15">
      <c r="A136" s="1"/>
      <c r="B136" s="1"/>
      <c r="C136" s="1"/>
      <c r="D136" s="1"/>
      <c r="E136" s="1"/>
      <c r="F136" s="1"/>
      <c r="G136" s="1"/>
    </row>
    <row r="137" spans="1:7" ht="15">
      <c r="A137" s="1"/>
      <c r="B137" s="1"/>
      <c r="C137" s="1"/>
      <c r="D137" s="1"/>
      <c r="E137" s="1"/>
      <c r="F137" s="1"/>
      <c r="G137" s="1"/>
    </row>
    <row r="138" spans="1:7" ht="15">
      <c r="A138" s="1"/>
      <c r="B138" s="1"/>
      <c r="C138" s="1"/>
      <c r="D138" s="1"/>
      <c r="E138" s="1"/>
      <c r="F138" s="1"/>
      <c r="G138" s="1"/>
    </row>
    <row r="139" spans="1:7" ht="15">
      <c r="A139" s="1"/>
      <c r="B139" s="1"/>
      <c r="C139" s="1"/>
      <c r="D139" s="1"/>
      <c r="E139" s="1"/>
      <c r="F139" s="1"/>
      <c r="G139" s="1"/>
    </row>
    <row r="140" spans="1:7" ht="15">
      <c r="A140" s="1"/>
      <c r="B140" s="1"/>
      <c r="C140" s="1"/>
      <c r="D140" s="1"/>
      <c r="E140" s="1"/>
      <c r="F140" s="1"/>
      <c r="G140" s="1"/>
    </row>
    <row r="141" spans="1:7" ht="15">
      <c r="A141" s="1"/>
      <c r="B141" s="1"/>
      <c r="C141" s="1"/>
      <c r="D141" s="1"/>
      <c r="E141" s="1"/>
      <c r="F141" s="1"/>
      <c r="G141" s="1"/>
    </row>
    <row r="142" spans="1:7" ht="15">
      <c r="A142" s="1"/>
      <c r="B142" s="1"/>
      <c r="C142" s="1"/>
      <c r="D142" s="1"/>
      <c r="E142" s="1"/>
      <c r="F142" s="1"/>
      <c r="G142" s="1"/>
    </row>
    <row r="143" spans="1:7" ht="15">
      <c r="A143" s="1"/>
      <c r="B143" s="1"/>
      <c r="C143" s="1"/>
      <c r="D143" s="1"/>
      <c r="E143" s="1"/>
      <c r="F143" s="1"/>
      <c r="G143" s="1"/>
    </row>
    <row r="144" spans="1:7" ht="15">
      <c r="A144" s="1"/>
      <c r="B144" s="1"/>
      <c r="C144" s="1"/>
      <c r="D144" s="1"/>
      <c r="E144" s="1"/>
      <c r="F144" s="1"/>
      <c r="G144" s="1"/>
    </row>
    <row r="145" spans="1:7" ht="15">
      <c r="A145" s="1"/>
      <c r="B145" s="1"/>
      <c r="C145" s="1"/>
      <c r="D145" s="1"/>
      <c r="E145" s="1"/>
      <c r="F145" s="1"/>
      <c r="G145" s="1"/>
    </row>
    <row r="146" spans="1:7" ht="15">
      <c r="A146" s="1"/>
      <c r="B146" s="1"/>
      <c r="C146" s="1"/>
      <c r="D146" s="1"/>
      <c r="E146" s="1"/>
      <c r="F146" s="1"/>
      <c r="G146" s="1"/>
    </row>
    <row r="147" spans="1:7" ht="15">
      <c r="A147" s="1"/>
      <c r="B147" s="1"/>
      <c r="C147" s="1"/>
      <c r="D147" s="1"/>
      <c r="E147" s="1"/>
      <c r="F147" s="1"/>
      <c r="G147" s="1"/>
    </row>
  </sheetData>
  <mergeCells count="2">
    <mergeCell ref="B4:D5"/>
    <mergeCell ref="E4:G5"/>
  </mergeCells>
  <phoneticPr fontId="0" type="noConversion"/>
  <pageMargins left="0.39370078740157483" right="0.39370078740157483" top="0.70866141732283472" bottom="7.874015748031496E-2" header="0.51181102362204722" footer="0.11811023622047245"/>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20</vt:i4>
      </vt:variant>
    </vt:vector>
  </HeadingPairs>
  <TitlesOfParts>
    <vt:vector size="40" baseType="lpstr">
      <vt:lpstr>Deck</vt:lpstr>
      <vt:lpstr>Impr</vt:lpstr>
      <vt:lpstr>Kap1</vt:lpstr>
      <vt:lpstr>Zeit</vt:lpstr>
      <vt:lpstr>Jahr</vt:lpstr>
      <vt:lpstr>GemJ</vt:lpstr>
      <vt:lpstr>Karte</vt:lpstr>
      <vt:lpstr>Kap2</vt:lpstr>
      <vt:lpstr>SoWi</vt:lpstr>
      <vt:lpstr>GemS</vt:lpstr>
      <vt:lpstr>Kap3</vt:lpstr>
      <vt:lpstr>Bgld</vt:lpstr>
      <vt:lpstr>Region</vt:lpstr>
      <vt:lpstr>Herk</vt:lpstr>
      <vt:lpstr>GemM</vt:lpstr>
      <vt:lpstr>Gem20</vt:lpstr>
      <vt:lpstr>Verband</vt:lpstr>
      <vt:lpstr>GemInlAusl</vt:lpstr>
      <vt:lpstr>Mon</vt:lpstr>
      <vt:lpstr>AT DE</vt:lpstr>
      <vt:lpstr>'AT DE'!Druckbereich</vt:lpstr>
      <vt:lpstr>Bgld!Druckbereich</vt:lpstr>
      <vt:lpstr>Deck!Druckbereich</vt:lpstr>
      <vt:lpstr>'Gem20'!Druckbereich</vt:lpstr>
      <vt:lpstr>GemInlAusl!Druckbereich</vt:lpstr>
      <vt:lpstr>GemJ!Druckbereich</vt:lpstr>
      <vt:lpstr>GemM!Druckbereich</vt:lpstr>
      <vt:lpstr>GemS!Druckbereich</vt:lpstr>
      <vt:lpstr>Herk!Druckbereich</vt:lpstr>
      <vt:lpstr>Impr!Druckbereich</vt:lpstr>
      <vt:lpstr>Jahr!Druckbereich</vt:lpstr>
      <vt:lpstr>Karte!Druckbereich</vt:lpstr>
      <vt:lpstr>Mon!Druckbereich</vt:lpstr>
      <vt:lpstr>Region!Druckbereich</vt:lpstr>
      <vt:lpstr>SoWi!Druckbereich</vt:lpstr>
      <vt:lpstr>Verband!Druckbereich</vt:lpstr>
      <vt:lpstr>Zeit!Druckbereich</vt:lpstr>
      <vt:lpstr>Region!Drucktitel</vt:lpstr>
      <vt:lpstr>LMFV1</vt:lpstr>
      <vt:lpstr>NAM</vt:lpstr>
    </vt:vector>
  </TitlesOfParts>
  <Company>BLRG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Tourismus Monatsbericht</dc:title>
  <dc:creator>Statistik Burgenland</dc:creator>
  <cp:lastModifiedBy>Strommer Lisa</cp:lastModifiedBy>
  <cp:lastPrinted>2025-08-25T09:15:33Z</cp:lastPrinted>
  <dcterms:created xsi:type="dcterms:W3CDTF">2001-11-16T09:48:48Z</dcterms:created>
  <dcterms:modified xsi:type="dcterms:W3CDTF">2025-10-03T09:13:47Z</dcterms:modified>
</cp:coreProperties>
</file>