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DieseArbeitsmappe"/>
  <mc:AlternateContent xmlns:mc="http://schemas.openxmlformats.org/markup-compatibility/2006">
    <mc:Choice Requires="x15">
      <x15ac:absPath xmlns:x15ac="http://schemas.microsoft.com/office/spreadsheetml/2010/11/ac" url="S:\IT.eGovKonz.Stat\Daten\Tourismus\Monatsbericht\Tour2025\"/>
    </mc:Choice>
  </mc:AlternateContent>
  <xr:revisionPtr revIDLastSave="0" documentId="13_ncr:1_{F4DF9CC9-E83E-4AC0-B839-D6EB9BCF8DBC}" xr6:coauthVersionLast="47" xr6:coauthVersionMax="47" xr10:uidLastSave="{00000000-0000-0000-0000-000000000000}"/>
  <bookViews>
    <workbookView xWindow="-12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'Gem20'!#REF!</definedName>
    <definedName name="_10__123Graph_XDIAGR_3" hidden="1">Bgld!#REF!</definedName>
    <definedName name="_2__123Graph_ADIAGR_2" hidden="1">Bgld!#REF!</definedName>
    <definedName name="_3__123Graph_ADIAGR_3" hidden="1">Bgld!#REF!</definedName>
    <definedName name="_4__123Graph_BDIAGR_1" hidden="1">'Gem20'!#REF!</definedName>
    <definedName name="_5__123Graph_BDIAGR_2" hidden="1">Bgld!#REF!</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Bgld!#REF!</definedName>
    <definedName name="_8__123Graph_LBL_ADIAGR_1" hidden="1">'Gem20'!#REF!</definedName>
    <definedName name="_9__123Graph_LBL_BDIAGR_1" hidden="1">'Gem20'!#REF!</definedName>
    <definedName name="_Order1" hidden="1">0</definedName>
    <definedName name="_xlnm.Print_Area" localSheetId="19">'AT DE'!$A$1:$G$89</definedName>
    <definedName name="_xlnm.Print_Area" localSheetId="11">Bgld!$J$24:$O$41</definedName>
    <definedName name="_xlnm.Print_Area" localSheetId="0">Deck!$A$1:$E$59</definedName>
    <definedName name="_xlnm.Print_Area" localSheetId="15">'Gem20'!$A$28:$F$46</definedName>
    <definedName name="_xlnm.Print_Area" localSheetId="17">GemInlAusl!$A$1:$G$75,GemInlAusl!$A$66:$G$123</definedName>
    <definedName name="_xlnm.Print_Area" localSheetId="5">GemJ!$A$1:$G$113</definedName>
    <definedName name="_xlnm.Print_Area" localSheetId="14">GemM!$A$1:$G$56,GemM!$A$59:$G$114</definedName>
    <definedName name="_xlnm.Print_Area" localSheetId="9">GemS!$A$1:$G$54,GemS!$A$59:$G$115</definedName>
    <definedName name="_xlnm.Print_Area" localSheetId="13">Herk!$A$1:$H$50,Herk!$J$1:$Q$49</definedName>
    <definedName name="_xlnm.Print_Area" localSheetId="1">Impr!$A$1:$A$64</definedName>
    <definedName name="_xlnm.Print_Area" localSheetId="4">Jahr!$A$1:$G$55</definedName>
    <definedName name="_xlnm.Print_Area" localSheetId="6">Karte!$A$1:$A$58</definedName>
    <definedName name="_xlnm.Print_Area" localSheetId="18">Mon!$A$1:$G$54</definedName>
    <definedName name="_xlnm.Print_Area" localSheetId="12">Region!$A$8:$H$48,Region!$A$51:$H$92,Region!$J$8:$Q$48,Region!$J$51:$Q$91</definedName>
    <definedName name="_xlnm.Print_Area" localSheetId="8">SoWi!$A$1:$G$56</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GemM!$A$7:$A$108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10" i="8" l="1"/>
  <c r="B11" i="8" l="1"/>
  <c r="C43" i="8" l="1"/>
  <c r="D43" i="8"/>
  <c r="A2" i="8" l="1"/>
  <c r="G6" i="8"/>
  <c r="F6" i="8"/>
  <c r="E6" i="8"/>
  <c r="D6" i="8"/>
  <c r="C6" i="8"/>
  <c r="B6" i="8"/>
  <c r="H91" i="8"/>
  <c r="G91" i="8"/>
  <c r="F91" i="8"/>
  <c r="E91" i="8"/>
  <c r="D91" i="8"/>
  <c r="C91" i="8"/>
  <c r="B91" i="8"/>
  <c r="H90" i="8"/>
  <c r="G90" i="8"/>
  <c r="F90" i="8"/>
  <c r="E90" i="8"/>
  <c r="D90" i="8"/>
  <c r="C90" i="8"/>
  <c r="B90" i="8"/>
  <c r="H89" i="8"/>
  <c r="G89" i="8"/>
  <c r="F89" i="8"/>
  <c r="E89" i="8"/>
  <c r="D89" i="8"/>
  <c r="C89" i="8"/>
  <c r="B89" i="8"/>
  <c r="H88" i="8"/>
  <c r="G88" i="8"/>
  <c r="F88" i="8"/>
  <c r="E88" i="8"/>
  <c r="D88" i="8"/>
  <c r="C88" i="8"/>
  <c r="B88" i="8"/>
  <c r="H87" i="8"/>
  <c r="G87" i="8"/>
  <c r="F87" i="8"/>
  <c r="E87" i="8"/>
  <c r="D87" i="8"/>
  <c r="C87" i="8"/>
  <c r="B87" i="8"/>
  <c r="H86" i="8"/>
  <c r="G86" i="8"/>
  <c r="F86" i="8"/>
  <c r="E86" i="8"/>
  <c r="D86" i="8"/>
  <c r="C86" i="8"/>
  <c r="B86" i="8"/>
  <c r="H85" i="8"/>
  <c r="G85" i="8"/>
  <c r="F85" i="8"/>
  <c r="E85" i="8"/>
  <c r="D85" i="8"/>
  <c r="C85" i="8"/>
  <c r="B85" i="8"/>
  <c r="H84" i="8"/>
  <c r="G84" i="8"/>
  <c r="F84" i="8"/>
  <c r="E84" i="8"/>
  <c r="D84" i="8"/>
  <c r="C84" i="8"/>
  <c r="B84" i="8"/>
  <c r="H83" i="8"/>
  <c r="G83" i="8"/>
  <c r="F83" i="8"/>
  <c r="E83" i="8"/>
  <c r="D83" i="8"/>
  <c r="C83" i="8"/>
  <c r="B83" i="8"/>
  <c r="H82" i="8"/>
  <c r="G82" i="8"/>
  <c r="F82" i="8"/>
  <c r="E82" i="8"/>
  <c r="D82" i="8"/>
  <c r="C82" i="8"/>
  <c r="B82" i="8"/>
  <c r="H81" i="8"/>
  <c r="G81" i="8"/>
  <c r="F81" i="8"/>
  <c r="E81" i="8"/>
  <c r="D81" i="8"/>
  <c r="C81" i="8"/>
  <c r="B81" i="8"/>
  <c r="H77" i="8"/>
  <c r="G77" i="8"/>
  <c r="F77" i="8"/>
  <c r="E77" i="8"/>
  <c r="D77" i="8"/>
  <c r="C77" i="8"/>
  <c r="B77" i="8"/>
  <c r="H76" i="8"/>
  <c r="G76" i="8"/>
  <c r="F76" i="8"/>
  <c r="E76" i="8"/>
  <c r="D76" i="8"/>
  <c r="C76" i="8"/>
  <c r="B76" i="8"/>
  <c r="H75" i="8"/>
  <c r="G75" i="8"/>
  <c r="F75" i="8"/>
  <c r="E75" i="8"/>
  <c r="D75" i="8"/>
  <c r="C75" i="8"/>
  <c r="B75" i="8"/>
  <c r="H74" i="8"/>
  <c r="G74" i="8"/>
  <c r="F74" i="8"/>
  <c r="E74" i="8"/>
  <c r="D74" i="8"/>
  <c r="C74" i="8"/>
  <c r="B74" i="8"/>
  <c r="H73" i="8"/>
  <c r="G73" i="8"/>
  <c r="F73" i="8"/>
  <c r="E73" i="8"/>
  <c r="D73" i="8"/>
  <c r="C73" i="8"/>
  <c r="B73" i="8"/>
  <c r="H72" i="8"/>
  <c r="G72" i="8"/>
  <c r="F72" i="8"/>
  <c r="E72" i="8"/>
  <c r="D72" i="8"/>
  <c r="C72" i="8"/>
  <c r="B72" i="8"/>
  <c r="H71" i="8"/>
  <c r="G71" i="8"/>
  <c r="F71" i="8"/>
  <c r="E71" i="8"/>
  <c r="D71" i="8"/>
  <c r="C71" i="8"/>
  <c r="B71" i="8"/>
  <c r="H70" i="8"/>
  <c r="G70" i="8"/>
  <c r="F70" i="8"/>
  <c r="E70" i="8"/>
  <c r="D70" i="8"/>
  <c r="C70" i="8"/>
  <c r="B70" i="8"/>
  <c r="H69" i="8"/>
  <c r="G69" i="8"/>
  <c r="F69" i="8"/>
  <c r="E69" i="8"/>
  <c r="D69" i="8"/>
  <c r="C69" i="8"/>
  <c r="B69" i="8"/>
  <c r="H68" i="8"/>
  <c r="G68" i="8"/>
  <c r="F68" i="8"/>
  <c r="E68" i="8"/>
  <c r="D68" i="8"/>
  <c r="C68" i="8"/>
  <c r="B68" i="8"/>
  <c r="H67" i="8"/>
  <c r="G67" i="8"/>
  <c r="F67" i="8"/>
  <c r="E67" i="8"/>
  <c r="D67" i="8"/>
  <c r="C67" i="8"/>
  <c r="B67" i="8"/>
  <c r="H63" i="8"/>
  <c r="G63" i="8"/>
  <c r="F63" i="8"/>
  <c r="E63" i="8"/>
  <c r="D63" i="8"/>
  <c r="C63" i="8"/>
  <c r="B63" i="8"/>
  <c r="H62" i="8"/>
  <c r="G62" i="8"/>
  <c r="F62" i="8"/>
  <c r="E62" i="8"/>
  <c r="D62" i="8"/>
  <c r="C62" i="8"/>
  <c r="B62" i="8"/>
  <c r="H61" i="8"/>
  <c r="G61" i="8"/>
  <c r="F61" i="8"/>
  <c r="E61" i="8"/>
  <c r="D61" i="8"/>
  <c r="C61" i="8"/>
  <c r="B61" i="8"/>
  <c r="H60" i="8"/>
  <c r="G60" i="8"/>
  <c r="F60" i="8"/>
  <c r="E60" i="8"/>
  <c r="D60" i="8"/>
  <c r="C60" i="8"/>
  <c r="B60" i="8"/>
  <c r="H59" i="8"/>
  <c r="G59" i="8"/>
  <c r="F59" i="8"/>
  <c r="E59" i="8"/>
  <c r="D59" i="8"/>
  <c r="C59" i="8"/>
  <c r="B59" i="8"/>
  <c r="H58" i="8"/>
  <c r="G58" i="8"/>
  <c r="F58" i="8"/>
  <c r="E58" i="8"/>
  <c r="D58" i="8"/>
  <c r="C58" i="8"/>
  <c r="B58" i="8"/>
  <c r="H57" i="8"/>
  <c r="G57" i="8"/>
  <c r="F57" i="8"/>
  <c r="E57" i="8"/>
  <c r="D57" i="8"/>
  <c r="C57" i="8"/>
  <c r="B57" i="8"/>
  <c r="H56" i="8"/>
  <c r="G56" i="8"/>
  <c r="F56" i="8"/>
  <c r="E56" i="8"/>
  <c r="D56" i="8"/>
  <c r="C56" i="8"/>
  <c r="B56" i="8"/>
  <c r="H55" i="8"/>
  <c r="G55" i="8"/>
  <c r="F55" i="8"/>
  <c r="E55" i="8"/>
  <c r="D55" i="8"/>
  <c r="C55" i="8"/>
  <c r="B55" i="8"/>
  <c r="H54" i="8"/>
  <c r="G54" i="8"/>
  <c r="F54" i="8"/>
  <c r="E54" i="8"/>
  <c r="D54" i="8"/>
  <c r="C54" i="8"/>
  <c r="B54" i="8"/>
  <c r="H53" i="8"/>
  <c r="G53" i="8"/>
  <c r="F53" i="8"/>
  <c r="E53" i="8"/>
  <c r="D53" i="8"/>
  <c r="C53" i="8"/>
  <c r="B53" i="8"/>
  <c r="H48" i="8"/>
  <c r="G48" i="8"/>
  <c r="F48" i="8"/>
  <c r="E48" i="8"/>
  <c r="D48" i="8"/>
  <c r="C48" i="8"/>
  <c r="B48" i="8"/>
  <c r="H47" i="8"/>
  <c r="G47" i="8"/>
  <c r="F47" i="8"/>
  <c r="E47" i="8"/>
  <c r="D47" i="8"/>
  <c r="C47" i="8"/>
  <c r="B47" i="8"/>
  <c r="H46" i="8"/>
  <c r="G46" i="8"/>
  <c r="F46" i="8"/>
  <c r="E46" i="8"/>
  <c r="D46" i="8"/>
  <c r="C46" i="8"/>
  <c r="B46" i="8"/>
  <c r="H45" i="8"/>
  <c r="G45" i="8"/>
  <c r="F45" i="8"/>
  <c r="E45" i="8"/>
  <c r="D45" i="8"/>
  <c r="C45" i="8"/>
  <c r="B45" i="8"/>
  <c r="H44" i="8"/>
  <c r="G44" i="8"/>
  <c r="F44" i="8"/>
  <c r="E44" i="8"/>
  <c r="D44" i="8"/>
  <c r="C44" i="8"/>
  <c r="B44" i="8"/>
  <c r="H43" i="8"/>
  <c r="G43" i="8"/>
  <c r="F43" i="8"/>
  <c r="E43" i="8"/>
  <c r="B43" i="8"/>
  <c r="H42" i="8"/>
  <c r="G42" i="8"/>
  <c r="F42" i="8"/>
  <c r="E42" i="8"/>
  <c r="D42" i="8"/>
  <c r="C42" i="8"/>
  <c r="B42" i="8"/>
  <c r="H41" i="8"/>
  <c r="G41" i="8"/>
  <c r="F41" i="8"/>
  <c r="E41" i="8"/>
  <c r="D41" i="8"/>
  <c r="C41" i="8"/>
  <c r="B41" i="8"/>
  <c r="H40" i="8"/>
  <c r="G40" i="8"/>
  <c r="F40" i="8"/>
  <c r="E40" i="8"/>
  <c r="D40" i="8"/>
  <c r="C40" i="8"/>
  <c r="B40" i="8"/>
  <c r="H39" i="8"/>
  <c r="G39" i="8"/>
  <c r="F39" i="8"/>
  <c r="E39" i="8"/>
  <c r="D39" i="8"/>
  <c r="C39" i="8"/>
  <c r="B39" i="8"/>
  <c r="H38" i="8"/>
  <c r="G38" i="8"/>
  <c r="F38" i="8"/>
  <c r="E38" i="8"/>
  <c r="D38" i="8"/>
  <c r="C38" i="8"/>
  <c r="B38" i="8"/>
  <c r="H34" i="8"/>
  <c r="G34" i="8"/>
  <c r="F34" i="8"/>
  <c r="E34" i="8"/>
  <c r="D34" i="8"/>
  <c r="C34" i="8"/>
  <c r="B34" i="8"/>
  <c r="H33" i="8"/>
  <c r="G33" i="8"/>
  <c r="F33" i="8"/>
  <c r="E33" i="8"/>
  <c r="D33" i="8"/>
  <c r="C33" i="8"/>
  <c r="B33" i="8"/>
  <c r="H32" i="8"/>
  <c r="G32" i="8"/>
  <c r="F32" i="8"/>
  <c r="E32" i="8"/>
  <c r="D32" i="8"/>
  <c r="C32" i="8"/>
  <c r="B32" i="8"/>
  <c r="H31" i="8"/>
  <c r="G31" i="8"/>
  <c r="F31" i="8"/>
  <c r="E31" i="8"/>
  <c r="D31" i="8"/>
  <c r="C31" i="8"/>
  <c r="B31" i="8"/>
  <c r="H30" i="8"/>
  <c r="G30" i="8"/>
  <c r="F30" i="8"/>
  <c r="E30" i="8"/>
  <c r="D30" i="8"/>
  <c r="C30" i="8"/>
  <c r="B30" i="8"/>
  <c r="H29" i="8"/>
  <c r="G29" i="8"/>
  <c r="F29" i="8"/>
  <c r="E29" i="8"/>
  <c r="D29" i="8"/>
  <c r="C29" i="8"/>
  <c r="B29" i="8"/>
  <c r="H28" i="8"/>
  <c r="G28" i="8"/>
  <c r="F28" i="8"/>
  <c r="E28" i="8"/>
  <c r="D28" i="8"/>
  <c r="C28" i="8"/>
  <c r="B28" i="8"/>
  <c r="H27" i="8"/>
  <c r="G27" i="8"/>
  <c r="F27" i="8"/>
  <c r="E27" i="8"/>
  <c r="D27" i="8"/>
  <c r="C27" i="8"/>
  <c r="B27" i="8"/>
  <c r="H26" i="8"/>
  <c r="G26" i="8"/>
  <c r="F26" i="8"/>
  <c r="E26" i="8"/>
  <c r="D26" i="8"/>
  <c r="C26" i="8"/>
  <c r="B26" i="8"/>
  <c r="H25" i="8"/>
  <c r="G25" i="8"/>
  <c r="F25" i="8"/>
  <c r="E25" i="8"/>
  <c r="D25" i="8"/>
  <c r="C25" i="8"/>
  <c r="B25" i="8"/>
  <c r="H24" i="8"/>
  <c r="G24" i="8"/>
  <c r="F24" i="8"/>
  <c r="E24" i="8"/>
  <c r="D24" i="8"/>
  <c r="C24" i="8"/>
  <c r="B24" i="8"/>
  <c r="H20" i="8"/>
  <c r="G20" i="8"/>
  <c r="F20" i="8"/>
  <c r="E20" i="8"/>
  <c r="D20" i="8"/>
  <c r="C20" i="8"/>
  <c r="B20" i="8"/>
  <c r="H19" i="8"/>
  <c r="G19" i="8"/>
  <c r="F19" i="8"/>
  <c r="E19" i="8"/>
  <c r="D19" i="8"/>
  <c r="C19" i="8"/>
  <c r="B19" i="8"/>
  <c r="H18" i="8"/>
  <c r="G18" i="8"/>
  <c r="F18" i="8"/>
  <c r="E18" i="8"/>
  <c r="D18" i="8"/>
  <c r="C18" i="8"/>
  <c r="B18" i="8"/>
  <c r="H17" i="8"/>
  <c r="G17" i="8"/>
  <c r="F17" i="8"/>
  <c r="E17" i="8"/>
  <c r="D17" i="8"/>
  <c r="C17" i="8"/>
  <c r="B17" i="8"/>
  <c r="H16" i="8"/>
  <c r="G16" i="8"/>
  <c r="F16" i="8"/>
  <c r="E16" i="8"/>
  <c r="D16" i="8"/>
  <c r="C16" i="8"/>
  <c r="B16" i="8"/>
  <c r="H15" i="8"/>
  <c r="G15" i="8"/>
  <c r="F15" i="8"/>
  <c r="E15" i="8"/>
  <c r="D15" i="8"/>
  <c r="C15" i="8"/>
  <c r="B15" i="8"/>
  <c r="H14" i="8"/>
  <c r="G14" i="8"/>
  <c r="F14" i="8"/>
  <c r="E14" i="8"/>
  <c r="D14" i="8"/>
  <c r="C14" i="8"/>
  <c r="B14" i="8"/>
  <c r="H13" i="8"/>
  <c r="G13" i="8"/>
  <c r="F13" i="8"/>
  <c r="E13" i="8"/>
  <c r="D13" i="8"/>
  <c r="C13" i="8"/>
  <c r="B13" i="8"/>
  <c r="H12" i="8"/>
  <c r="G12" i="8"/>
  <c r="F12" i="8"/>
  <c r="E12" i="8"/>
  <c r="D12" i="8"/>
  <c r="C12" i="8"/>
  <c r="B12" i="8"/>
  <c r="H11" i="8"/>
  <c r="G11" i="8"/>
  <c r="F11" i="8"/>
  <c r="E11" i="8"/>
  <c r="D11" i="8"/>
  <c r="C11" i="8"/>
  <c r="H10" i="8"/>
  <c r="G10" i="8"/>
  <c r="F10" i="8"/>
  <c r="E10" i="8"/>
  <c r="D10" i="8"/>
  <c r="C10" i="8"/>
  <c r="B22" i="8" l="1"/>
  <c r="B37" i="8"/>
  <c r="C52" i="8"/>
  <c r="E51" i="8"/>
  <c r="D65" i="8"/>
  <c r="F66" i="8"/>
  <c r="D23" i="8"/>
  <c r="G8" i="8"/>
  <c r="C22" i="8"/>
  <c r="C80" i="8"/>
  <c r="F51" i="8"/>
  <c r="F52" i="8"/>
  <c r="C23" i="8"/>
  <c r="B79" i="8"/>
  <c r="G79" i="8"/>
  <c r="C79" i="8"/>
  <c r="E80" i="8"/>
  <c r="C66" i="8"/>
  <c r="E66" i="8"/>
  <c r="B66" i="8"/>
  <c r="D52" i="8"/>
  <c r="C51" i="8"/>
  <c r="G52" i="8"/>
  <c r="D36" i="8"/>
  <c r="E37" i="8"/>
  <c r="F23" i="8"/>
  <c r="B9" i="8"/>
  <c r="E8" i="8"/>
  <c r="F9" i="8"/>
  <c r="E9" i="8"/>
  <c r="G65" i="8"/>
  <c r="G66" i="8"/>
  <c r="F80" i="8"/>
  <c r="F79" i="8"/>
  <c r="B8" i="8"/>
  <c r="D51" i="8"/>
  <c r="C9" i="8"/>
  <c r="G9" i="8"/>
  <c r="D9" i="8"/>
  <c r="B23" i="8"/>
  <c r="F22" i="8"/>
  <c r="E36" i="8"/>
  <c r="F37" i="8"/>
  <c r="E52" i="8"/>
  <c r="B52" i="8"/>
  <c r="D66" i="8"/>
  <c r="F65" i="8"/>
  <c r="G80" i="8"/>
  <c r="D80" i="8"/>
  <c r="G22" i="8"/>
  <c r="E65" i="8"/>
  <c r="G23" i="8"/>
  <c r="C65" i="8"/>
  <c r="B80" i="8"/>
  <c r="C8" i="8"/>
  <c r="B51" i="8"/>
  <c r="G51" i="8"/>
  <c r="B36" i="8"/>
  <c r="C37" i="8"/>
  <c r="G37" i="8"/>
  <c r="E79" i="8"/>
  <c r="D79" i="8"/>
  <c r="B65" i="8"/>
  <c r="D8" i="8"/>
  <c r="F36" i="8"/>
  <c r="G36" i="8"/>
  <c r="F8" i="8"/>
  <c r="D37" i="8"/>
  <c r="C36" i="8"/>
  <c r="E23" i="8"/>
  <c r="E22" i="8"/>
  <c r="D22" i="8"/>
  <c r="H52" i="8" l="1"/>
  <c r="H8" i="8"/>
  <c r="H51" i="8"/>
  <c r="H37" i="8"/>
  <c r="H36" i="8"/>
  <c r="H80" i="8"/>
  <c r="H79" i="8"/>
  <c r="H66" i="8"/>
  <c r="H9" i="8"/>
  <c r="H65" i="8"/>
  <c r="H22" i="8"/>
  <c r="H23" i="8"/>
</calcChain>
</file>

<file path=xl/sharedStrings.xml><?xml version="1.0" encoding="utf-8"?>
<sst xmlns="http://schemas.openxmlformats.org/spreadsheetml/2006/main" count="1245" uniqueCount="271">
  <si>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</si>
  <si>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</si>
  <si>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</si>
  <si>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</si>
  <si>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</si>
  <si>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</si>
  <si>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</si>
  <si>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</si>
  <si>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</si>
  <si>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</si>
  <si>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</si>
  <si>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</si>
  <si>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</si>
  <si>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</si>
  <si>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</si>
  <si>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</si>
  <si>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</si>
  <si>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</si>
  <si>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</si>
  <si>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</si>
  <si>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</si>
  <si>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</si>
  <si>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</si>
  <si>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</si>
  <si>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</si>
  <si>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</si>
  <si>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</si>
  <si>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</si>
  <si>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</si>
  <si>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</si>
  <si>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</si>
  <si>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</si>
  <si>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</si>
  <si>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</si>
  <si>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</si>
  <si>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</si>
  <si>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</si>
  <si>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</si>
  <si>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</si>
  <si>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</si>
  <si>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 xml:space="preserve">    3-Stern</t>
  </si>
  <si>
    <t xml:space="preserve">    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</si>
  <si>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</si>
  <si>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</si>
  <si>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</si>
  <si>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</si>
  <si>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</si>
  <si>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</si>
  <si>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</si>
  <si>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</si>
  <si>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</si>
  <si>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</si>
  <si>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</si>
  <si>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</si>
  <si>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</si>
  <si>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</si>
  <si>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</si>
  <si>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</si>
  <si>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</si>
  <si>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</si>
  <si>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</si>
  <si>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</si>
  <si>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</si>
  <si>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Region                                         Unterkunftsart</t>
  </si>
  <si>
    <t>Ankünfte und Übernachtungen in den Berichtsgemeinden</t>
  </si>
  <si>
    <t>Gemeinde</t>
  </si>
  <si>
    <t>Apetlon</t>
  </si>
  <si>
    <t>Bruckneudorf</t>
  </si>
  <si>
    <t>Donnerskirchen</t>
  </si>
  <si>
    <t>Eisenstadt</t>
  </si>
  <si>
    <t>Frauenkirchen</t>
  </si>
  <si>
    <t>Gols</t>
  </si>
  <si>
    <t>Illmitz</t>
  </si>
  <si>
    <t>Jois</t>
  </si>
  <si>
    <t>Mönchhof</t>
  </si>
  <si>
    <t>Mörbisch a. See</t>
  </si>
  <si>
    <t>Neusiedl a. See</t>
  </si>
  <si>
    <t>Nickelsdorf</t>
  </si>
  <si>
    <t>Oggau a. Neusiedler See</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</si>
  <si>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</si>
  <si>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</si>
  <si>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</si>
  <si>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</si>
  <si>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</si>
  <si>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</si>
  <si>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</si>
  <si>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</si>
  <si>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</si>
  <si>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</si>
  <si>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</si>
  <si>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</si>
  <si>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</si>
  <si>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</si>
  <si>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</si>
  <si>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</si>
  <si>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</si>
  <si>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</si>
  <si>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</si>
  <si>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</si>
  <si>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</si>
  <si>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</si>
  <si>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</si>
  <si>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</si>
  <si>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</si>
  <si>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</si>
  <si>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Deutschkreutz</t>
  </si>
  <si>
    <t>Minihof-Liebau</t>
  </si>
  <si>
    <t>Andau</t>
  </si>
  <si>
    <t>Strem</t>
  </si>
  <si>
    <t>Region                                                  Gemeinde</t>
  </si>
  <si>
    <t>Burgauberg-Neudauberg</t>
  </si>
  <si>
    <t>Kukmirn</t>
  </si>
  <si>
    <t>Kärnten</t>
  </si>
  <si>
    <t>Tirol</t>
  </si>
  <si>
    <t>Großpetersdorf</t>
  </si>
  <si>
    <t>Eisenstadt-Stadt</t>
  </si>
  <si>
    <t>Rust-Stadt</t>
  </si>
  <si>
    <t>Bezirk
Region                                                  Gemeinde</t>
  </si>
  <si>
    <t>Slowakei</t>
  </si>
  <si>
    <t>Russland</t>
  </si>
  <si>
    <t>Zurndorf</t>
  </si>
  <si>
    <t>Marz</t>
  </si>
  <si>
    <t>Neckenmarkt</t>
  </si>
  <si>
    <t>Loipersdorf-Kitzladen</t>
  </si>
  <si>
    <t>Rudersdorf</t>
  </si>
  <si>
    <t>Parndorf</t>
  </si>
  <si>
    <t>Kittsee</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</si>
  <si>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</si>
  <si>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</si>
  <si>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</si>
  <si>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</si>
  <si>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</si>
  <si>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</si>
  <si>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</si>
  <si>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</si>
  <si>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</si>
  <si>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</si>
  <si>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</si>
  <si>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</si>
  <si>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</si>
  <si>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</si>
  <si>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</si>
  <si>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</si>
  <si>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</si>
  <si>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</si>
  <si>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</si>
  <si>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</si>
  <si>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</si>
  <si>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</si>
  <si>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</si>
  <si>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</si>
  <si>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</si>
  <si>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</si>
  <si>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</si>
  <si>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</si>
  <si>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</si>
  <si>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</si>
  <si>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</si>
  <si>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</si>
  <si>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</si>
  <si>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</si>
  <si>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</si>
  <si>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</si>
  <si>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</si>
  <si>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</si>
  <si>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</si>
  <si>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</si>
  <si>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</si>
  <si>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</si>
  <si>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</si>
  <si>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</si>
  <si>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Übernachtungen nach Unterkunftsart</t>
  </si>
  <si>
    <t>Ankünfte nach Unterkunftsart</t>
  </si>
  <si>
    <t>Übernachtungen nach Unterkunftsart und Region</t>
  </si>
  <si>
    <t>Ankünfte nach Unterkunftsart und Region</t>
  </si>
  <si>
    <t>Dezember</t>
  </si>
  <si>
    <t>Sommer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</si>
  <si>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</si>
  <si>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</si>
  <si>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</si>
  <si>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</si>
  <si>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</si>
  <si>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</si>
  <si>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</si>
  <si>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</si>
  <si>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</si>
  <si>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</si>
  <si>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</si>
  <si>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</si>
  <si>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</si>
  <si>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</si>
  <si>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</si>
  <si>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</si>
  <si>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</si>
  <si>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</si>
  <si>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</si>
  <si>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</si>
  <si>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</si>
  <si>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</si>
  <si>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</si>
  <si>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</si>
  <si>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</si>
  <si>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</si>
  <si>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</si>
  <si>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</si>
  <si>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</si>
  <si>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</si>
  <si>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</si>
  <si>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</si>
  <si>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</si>
  <si>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</si>
  <si>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</si>
  <si>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</si>
  <si>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</si>
  <si>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</si>
  <si>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</si>
  <si>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</si>
  <si>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</si>
  <si>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</si>
  <si>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</si>
  <si>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</si>
  <si>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</si>
  <si>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</si>
  <si>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</si>
  <si>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</si>
  <si>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</si>
  <si>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</si>
  <si>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</si>
  <si>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</si>
  <si>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Lackenbach</t>
  </si>
  <si>
    <t>Weppersdorf</t>
  </si>
  <si>
    <t>Wörterberg</t>
  </si>
  <si>
    <t>Weichselbaum</t>
  </si>
  <si>
    <t>Tourismusverband</t>
  </si>
  <si>
    <t>Nordburgenland</t>
  </si>
  <si>
    <t>Mittelburgenland-Rosalia</t>
  </si>
  <si>
    <t>Südburgenland</t>
  </si>
  <si>
    <t>Tourismusstatistik-Verordnung 2002 idF. BGBl. II Nr. 24/2012.</t>
  </si>
  <si>
    <t>Redaktionelle Mitarbeit</t>
  </si>
  <si>
    <t>DI Markus Schneider</t>
  </si>
  <si>
    <t>Marianne Popovits</t>
  </si>
  <si>
    <t>E: marianne.popovits@bgld.gv.at</t>
  </si>
  <si>
    <t>T: +43 2682 600 2827</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</si>
  <si>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</si>
  <si>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</si>
  <si>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</si>
  <si>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</si>
  <si>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</si>
  <si>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</si>
  <si>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</si>
  <si>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</si>
  <si>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</si>
  <si>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</si>
  <si>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</si>
  <si>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</si>
  <si>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2024</t>
  </si>
  <si>
    <t>Eisenstadt 2025</t>
  </si>
  <si>
    <t>2025</t>
  </si>
  <si>
    <t>Lisa Strommer, BA</t>
  </si>
  <si>
    <t>endgültiges Ergebnis</t>
  </si>
  <si>
    <t/>
  </si>
  <si>
    <t>Ankünfte und Übernachtungen nach ausgewählten Herkunftsländern im Jahr 2025</t>
  </si>
  <si>
    <t>Jänner - Juli</t>
  </si>
  <si>
    <t>Ankünfte und Übernachtungen nach ausgewählten Herkunftsländern im Sommer 2025</t>
  </si>
  <si>
    <t>Mai - Juli</t>
  </si>
  <si>
    <t>Juli 2025</t>
  </si>
  <si>
    <t>Jänner - Juli 2025</t>
  </si>
  <si>
    <t>Mai-Juli</t>
  </si>
  <si>
    <t>Juli 2024</t>
  </si>
  <si>
    <t>Sommer 2025 im Vergleich zum Vorjahr</t>
  </si>
  <si>
    <t>Jahr 2025 im Vergleich zum Vorjahr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</si>
</sst>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D_M_-;\-* #,##0.00\ _D_M_-;_-* &quot;-&quot;??\ _D_M_-;_-@_-"/>
    <numFmt numFmtId="165" formatCode="0.0%"/>
    <numFmt numFmtId="166" formatCode="#,##0_);\(#,##0\)"/>
    <numFmt numFmtId="167" formatCode="0.000"/>
    <numFmt numFmtId="168" formatCode="_-* #,##0_-;\-* #,##0_-;_-* &quot;-&quot;??_-;_-@_-"/>
    <numFmt numFmtId="169" formatCode="0.0"/>
  </numFmts>
  <fonts count="31">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sz val="11"/>
      <color indexed="8"/>
      <name val="Arial"/>
      <family val="2"/>
    </font>
    <font>
      <b/>
      <sz val="8"/>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8"/>
      <color theme="1"/>
      <name val="Arial"/>
      <family val="2"/>
    </font>
    <font>
      <b/>
      <sz val="12"/>
      <color theme="0" tint="-0.34998626667073579"/>
      <name val="Arial"/>
      <family val="2"/>
    </font>
    <font>
      <b/>
      <sz val="48"/>
      <color theme="0" tint="-0.34998626667073579"/>
      <name val="Arial"/>
      <family val="2"/>
    </font>
    <font>
      <sz val="10"/>
      <color indexed="8"/>
      <name val="Arial"/>
      <family val="2"/>
    </font>
  </fonts>
  <fills count="2">
    <fill>
      <patternFill patternType="none"/>
    </fill>
    <fill>
      <patternFill patternType="gray125"/>
    </fill>
  </fills>
  <borders count="4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xf numFmtId="0" fontId="11" fillId="0" borderId="0"/>
    <xf numFmtId="9" fontId="20" fillId="0" borderId="0" applyFont="0" applyFill="0" applyBorder="0" applyAlignment="0" applyProtection="0"/>
    <xf numFmtId="0" fontId="26" fillId="0" borderId="0"/>
    <xf numFmtId="0" fontId="8" fillId="0" borderId="0"/>
    <xf numFmtId="0" fontId="8" fillId="0" borderId="0"/>
    <xf numFmtId="0" fontId="3" fillId="0" borderId="0"/>
    <xf numFmtId="0" fontId="1" fillId="0" borderId="0"/>
    <xf numFmtId="0" fontId="30" fillId="0" borderId="0"/>
  </cellStyleXfs>
  <cellXfs count="303">
    <xf numFmtId="0" fontId="0" fillId="0" borderId="0" xfId="0"/>
    <xf numFmtId="0" fontId="3" fillId="0" borderId="0" xfId="0" applyFont="1"/>
    <xf numFmtId="0" fontId="3" fillId="0" borderId="1" xfId="0" applyFont="1" applyBorder="1"/>
    <xf numFmtId="3" fontId="3" fillId="0" borderId="1" xfId="0" applyNumberFormat="1" applyFont="1" applyBorder="1" applyProtection="1"/>
    <xf numFmtId="165" fontId="3" fillId="0" borderId="1" xfId="0" applyNumberFormat="1" applyFont="1" applyBorder="1" applyProtection="1"/>
    <xf numFmtId="0" fontId="3" fillId="0" borderId="1" xfId="0" applyFont="1" applyBorder="1" applyAlignment="1">
      <alignment horizontal="left"/>
    </xf>
    <xf numFmtId="3" fontId="3" fillId="0" borderId="1" xfId="1" applyNumberFormat="1" applyFont="1" applyBorder="1" applyProtection="1"/>
    <xf numFmtId="3" fontId="3" fillId="0" borderId="0" xfId="0" applyNumberFormat="1" applyFont="1"/>
    <xf numFmtId="165" fontId="3" fillId="0" borderId="2" xfId="2" applyNumberFormat="1" applyFont="1" applyBorder="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1" xfId="0" applyFont="1" applyBorder="1" applyProtection="1"/>
    <xf numFmtId="165" fontId="3" fillId="0" borderId="1"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3" xfId="0" applyFont="1" applyBorder="1" applyProtection="1"/>
    <xf numFmtId="165" fontId="3" fillId="0" borderId="3" xfId="2" applyNumberFormat="1" applyFont="1" applyBorder="1" applyAlignment="1" applyProtection="1">
      <alignment horizontal="right"/>
    </xf>
    <xf numFmtId="165" fontId="3" fillId="0" borderId="3" xfId="2" applyNumberFormat="1" applyFont="1" applyBorder="1" applyProtection="1"/>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1" xfId="2" applyNumberFormat="1" applyFont="1" applyBorder="1" applyAlignment="1" applyProtection="1">
      <alignment horizontal="right"/>
    </xf>
    <xf numFmtId="165" fontId="3" fillId="0" borderId="1" xfId="2" applyNumberFormat="1" applyFont="1" applyBorder="1" applyProtection="1"/>
    <xf numFmtId="3" fontId="3" fillId="0" borderId="3" xfId="1"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3" applyFont="1" applyBorder="1"/>
    <xf numFmtId="0" fontId="3" fillId="0" borderId="0" xfId="3" applyFont="1"/>
    <xf numFmtId="0" fontId="3" fillId="0" borderId="0" xfId="3" applyFont="1" applyBorder="1" applyAlignment="1">
      <alignment horizontal="left"/>
    </xf>
    <xf numFmtId="0" fontId="3" fillId="0" borderId="0" xfId="3" applyFont="1" applyBorder="1" applyAlignment="1">
      <alignment horizontal="center"/>
    </xf>
    <xf numFmtId="0" fontId="9" fillId="0" borderId="0" xfId="3" applyFont="1" applyBorder="1" applyAlignment="1">
      <alignment horizontal="center"/>
    </xf>
    <xf numFmtId="0" fontId="3" fillId="0" borderId="0" xfId="3" applyFont="1" applyAlignment="1">
      <alignment horizontal="left"/>
    </xf>
    <xf numFmtId="0" fontId="3" fillId="0" borderId="0" xfId="0" applyFont="1" applyBorder="1" applyProtection="1"/>
    <xf numFmtId="165" fontId="3" fillId="0" borderId="5" xfId="0" applyNumberFormat="1" applyFont="1" applyBorder="1" applyProtection="1"/>
    <xf numFmtId="166" fontId="3" fillId="0" borderId="0" xfId="0" applyNumberFormat="1" applyFont="1"/>
    <xf numFmtId="169" fontId="3" fillId="0" borderId="0" xfId="0" applyNumberFormat="1" applyFont="1" applyProtection="1"/>
    <xf numFmtId="0" fontId="3" fillId="0" borderId="9" xfId="0" applyFont="1" applyBorder="1" applyProtection="1"/>
    <xf numFmtId="0" fontId="3" fillId="0" borderId="11" xfId="0" applyFont="1" applyBorder="1" applyProtection="1"/>
    <xf numFmtId="0" fontId="3" fillId="0" borderId="2"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3" xfId="0" applyNumberFormat="1" applyFont="1" applyBorder="1" applyProtection="1"/>
    <xf numFmtId="3" fontId="3" fillId="0" borderId="4" xfId="0" applyNumberFormat="1" applyFont="1" applyBorder="1" applyProtection="1"/>
    <xf numFmtId="3" fontId="3" fillId="0" borderId="5"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4" xfId="0" applyNumberFormat="1" applyFont="1" applyBorder="1" applyProtection="1"/>
    <xf numFmtId="3" fontId="3" fillId="0" borderId="15" xfId="0" applyNumberFormat="1" applyFont="1" applyBorder="1" applyProtection="1"/>
    <xf numFmtId="3" fontId="3" fillId="0" borderId="17" xfId="0" applyNumberFormat="1" applyFont="1" applyBorder="1" applyProtection="1"/>
    <xf numFmtId="10" fontId="5" fillId="0" borderId="0" xfId="2" applyNumberFormat="1" applyFont="1" applyAlignment="1" applyProtection="1">
      <alignment horizontal="centerContinuous"/>
    </xf>
    <xf numFmtId="3" fontId="6" fillId="0" borderId="0" xfId="0" applyNumberFormat="1" applyFont="1"/>
    <xf numFmtId="0" fontId="2" fillId="0" borderId="0" xfId="3" applyFont="1" applyBorder="1" applyAlignment="1">
      <alignment horizontal="center"/>
    </xf>
    <xf numFmtId="3" fontId="5" fillId="0" borderId="0" xfId="0" applyNumberFormat="1" applyFont="1" applyBorder="1" applyProtection="1"/>
    <xf numFmtId="0" fontId="3" fillId="0" borderId="17" xfId="0" applyFont="1" applyBorder="1" applyProtection="1"/>
    <xf numFmtId="0" fontId="0" fillId="0" borderId="0" xfId="0" applyBorder="1"/>
    <xf numFmtId="0" fontId="3" fillId="0" borderId="3" xfId="0" applyFont="1" applyBorder="1" applyAlignment="1">
      <alignment horizontal="left"/>
    </xf>
    <xf numFmtId="165" fontId="3" fillId="0" borderId="6" xfId="0" applyNumberFormat="1" applyFont="1" applyBorder="1" applyProtection="1"/>
    <xf numFmtId="0" fontId="3" fillId="0" borderId="17" xfId="0" applyFont="1" applyBorder="1" applyAlignment="1">
      <alignment horizontal="left"/>
    </xf>
    <xf numFmtId="165" fontId="3" fillId="0" borderId="17" xfId="0" applyNumberFormat="1" applyFont="1" applyBorder="1" applyProtection="1"/>
    <xf numFmtId="3" fontId="6" fillId="0" borderId="0" xfId="0" applyNumberFormat="1" applyFont="1" applyProtection="1"/>
    <xf numFmtId="0" fontId="3" fillId="0" borderId="17" xfId="0" applyFont="1" applyBorder="1"/>
    <xf numFmtId="3" fontId="3" fillId="0" borderId="17" xfId="0" applyNumberFormat="1" applyFont="1" applyBorder="1"/>
    <xf numFmtId="3" fontId="3" fillId="0" borderId="18" xfId="0" applyNumberFormat="1" applyFont="1" applyBorder="1" applyProtection="1"/>
    <xf numFmtId="165" fontId="3" fillId="0" borderId="18" xfId="0" applyNumberFormat="1" applyFont="1" applyBorder="1" applyProtection="1"/>
    <xf numFmtId="165" fontId="3" fillId="0" borderId="8" xfId="0" applyNumberFormat="1" applyFont="1" applyBorder="1" applyProtection="1"/>
    <xf numFmtId="3" fontId="7" fillId="0" borderId="17" xfId="0" applyNumberFormat="1" applyFont="1" applyBorder="1" applyProtection="1"/>
    <xf numFmtId="165" fontId="7" fillId="0" borderId="17" xfId="0" applyNumberFormat="1" applyFont="1" applyBorder="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5" xfId="0" applyFont="1" applyFill="1" applyBorder="1" applyAlignment="1" applyProtection="1">
      <alignment horizontal="center"/>
    </xf>
    <xf numFmtId="0" fontId="16" fillId="0" borderId="0" xfId="0" applyFont="1"/>
    <xf numFmtId="0" fontId="12"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7" xfId="0" applyFont="1" applyFill="1" applyBorder="1" applyAlignment="1">
      <alignment horizontal="center" vertical="center"/>
    </xf>
    <xf numFmtId="0" fontId="5" fillId="0" borderId="17" xfId="0" applyFont="1" applyFill="1" applyBorder="1" applyAlignment="1" applyProtection="1">
      <alignment horizontal="center"/>
    </xf>
    <xf numFmtId="0" fontId="3" fillId="0" borderId="7" xfId="0" applyFont="1" applyFill="1" applyBorder="1" applyProtection="1"/>
    <xf numFmtId="0" fontId="5" fillId="0" borderId="0" xfId="0" applyFont="1" applyFill="1" applyProtection="1"/>
    <xf numFmtId="0" fontId="5" fillId="0" borderId="14" xfId="0" applyFont="1" applyFill="1" applyBorder="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165" fontId="3" fillId="0" borderId="5"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7" xfId="0" applyNumberFormat="1" applyFont="1" applyBorder="1" applyAlignment="1" applyProtection="1">
      <alignment horizontal="right"/>
    </xf>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6" xfId="0" applyFont="1" applyFill="1" applyBorder="1" applyProtection="1"/>
    <xf numFmtId="0" fontId="5" fillId="0" borderId="29" xfId="0" applyFont="1" applyFill="1" applyBorder="1" applyProtection="1"/>
    <xf numFmtId="0" fontId="5" fillId="0" borderId="31" xfId="0" applyFont="1" applyFill="1" applyBorder="1" applyProtection="1"/>
    <xf numFmtId="0" fontId="5" fillId="0" borderId="32" xfId="0" applyFont="1" applyFill="1" applyBorder="1" applyAlignment="1" applyProtection="1">
      <alignment horizontal="center"/>
    </xf>
    <xf numFmtId="0" fontId="3" fillId="0" borderId="33" xfId="0" applyFont="1" applyBorder="1" applyProtection="1"/>
    <xf numFmtId="3" fontId="3" fillId="0" borderId="34" xfId="0" applyNumberFormat="1" applyFont="1" applyBorder="1" applyProtection="1"/>
    <xf numFmtId="165" fontId="3" fillId="0" borderId="35" xfId="0" applyNumberFormat="1" applyFont="1" applyBorder="1" applyProtection="1"/>
    <xf numFmtId="0" fontId="3" fillId="0" borderId="36" xfId="0" applyFont="1" applyBorder="1" applyProtection="1"/>
    <xf numFmtId="165" fontId="3" fillId="0" borderId="37" xfId="0" applyNumberFormat="1" applyFont="1" applyBorder="1" applyProtection="1"/>
    <xf numFmtId="0" fontId="3" fillId="0" borderId="22" xfId="0" applyFont="1" applyBorder="1" applyProtection="1"/>
    <xf numFmtId="165" fontId="3" fillId="0" borderId="38" xfId="0" applyNumberFormat="1" applyFont="1" applyBorder="1" applyProtection="1"/>
    <xf numFmtId="0" fontId="3" fillId="0" borderId="23" xfId="0" applyFont="1" applyBorder="1" applyProtection="1"/>
    <xf numFmtId="165" fontId="3" fillId="0" borderId="32" xfId="0" applyNumberFormat="1" applyFont="1" applyBorder="1" applyProtection="1"/>
    <xf numFmtId="0" fontId="3" fillId="0" borderId="39" xfId="0" applyFont="1" applyBorder="1" applyProtection="1"/>
    <xf numFmtId="3" fontId="5" fillId="0" borderId="0" xfId="1" applyNumberFormat="1" applyFont="1" applyBorder="1" applyProtection="1"/>
    <xf numFmtId="0" fontId="5" fillId="0" borderId="17" xfId="0" applyFont="1" applyFill="1" applyBorder="1" applyAlignment="1" applyProtection="1">
      <alignment vertical="center" wrapText="1"/>
    </xf>
    <xf numFmtId="0" fontId="5" fillId="0" borderId="17" xfId="0" applyFont="1" applyFill="1" applyBorder="1" applyAlignment="1" applyProtection="1">
      <alignment horizontal="center" vertical="center" wrapText="1"/>
    </xf>
    <xf numFmtId="0" fontId="5" fillId="0" borderId="17" xfId="0" applyFont="1" applyFill="1" applyBorder="1" applyAlignment="1">
      <alignment vertical="center" wrapText="1"/>
    </xf>
    <xf numFmtId="0" fontId="5" fillId="0" borderId="39" xfId="0" applyFont="1" applyFill="1" applyBorder="1" applyAlignment="1" applyProtection="1">
      <alignment horizontal="center"/>
    </xf>
    <xf numFmtId="0" fontId="5" fillId="0" borderId="40" xfId="0" applyFont="1" applyFill="1" applyBorder="1" applyAlignment="1" applyProtection="1">
      <alignment horizontal="center"/>
    </xf>
    <xf numFmtId="0" fontId="5" fillId="0" borderId="41" xfId="0" applyFont="1" applyFill="1" applyBorder="1" applyAlignment="1" applyProtection="1">
      <alignment horizontal="center"/>
    </xf>
    <xf numFmtId="0" fontId="5" fillId="0" borderId="17" xfId="0" applyFont="1" applyFill="1" applyBorder="1" applyAlignment="1" applyProtection="1">
      <alignment horizontal="center"/>
    </xf>
    <xf numFmtId="0" fontId="17" fillId="0" borderId="0" xfId="0" applyFont="1" applyAlignment="1">
      <alignment horizontal="right"/>
    </xf>
    <xf numFmtId="0" fontId="5" fillId="0" borderId="43" xfId="0" applyFont="1" applyFill="1" applyBorder="1" applyAlignment="1" applyProtection="1">
      <alignment horizontal="center"/>
    </xf>
    <xf numFmtId="165" fontId="3" fillId="0" borderId="0" xfId="0" applyNumberFormat="1" applyFont="1"/>
    <xf numFmtId="0" fontId="3" fillId="0" borderId="1" xfId="0" applyFont="1" applyFill="1" applyBorder="1" applyProtection="1"/>
    <xf numFmtId="3" fontId="3" fillId="0" borderId="1" xfId="0" applyNumberFormat="1" applyFont="1" applyFill="1" applyBorder="1" applyProtection="1"/>
    <xf numFmtId="3" fontId="3" fillId="0" borderId="18" xfId="0" applyNumberFormat="1" applyFont="1" applyFill="1" applyBorder="1" applyProtection="1"/>
    <xf numFmtId="0" fontId="1" fillId="0" borderId="0" xfId="0" applyFont="1" applyFill="1" applyBorder="1" applyAlignment="1" applyProtection="1">
      <alignment horizontal="right"/>
    </xf>
    <xf numFmtId="0" fontId="19" fillId="0" borderId="0" xfId="3" applyFont="1" applyBorder="1"/>
    <xf numFmtId="0" fontId="18" fillId="0" borderId="0" xfId="3"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6" xfId="2" applyNumberFormat="1" applyFont="1" applyBorder="1"/>
    <xf numFmtId="165" fontId="3" fillId="0" borderId="17" xfId="2" applyNumberFormat="1" applyFont="1" applyBorder="1"/>
    <xf numFmtId="0" fontId="3" fillId="0" borderId="0" xfId="0" applyFont="1" applyFill="1" applyAlignment="1">
      <alignment horizontal="center"/>
    </xf>
    <xf numFmtId="3" fontId="3" fillId="0" borderId="8" xfId="0" applyNumberFormat="1" applyFont="1" applyBorder="1" applyProtection="1"/>
    <xf numFmtId="3" fontId="3" fillId="0" borderId="42" xfId="0" applyNumberFormat="1" applyFont="1" applyBorder="1" applyProtection="1"/>
    <xf numFmtId="0" fontId="3" fillId="0" borderId="0" xfId="0" applyFont="1" applyFill="1" applyAlignment="1">
      <alignment horizontal="right"/>
    </xf>
    <xf numFmtId="165" fontId="7" fillId="0" borderId="17" xfId="0" applyNumberFormat="1" applyFont="1" applyFill="1" applyBorder="1" applyProtection="1"/>
    <xf numFmtId="3" fontId="5" fillId="0" borderId="0" xfId="1" applyNumberFormat="1" applyFont="1" applyFill="1" applyBorder="1" applyProtection="1"/>
    <xf numFmtId="0" fontId="23" fillId="0" borderId="0" xfId="0" applyFont="1" applyFill="1" applyBorder="1" applyProtection="1"/>
    <xf numFmtId="0" fontId="24" fillId="0" borderId="0" xfId="0" applyFont="1" applyProtection="1"/>
    <xf numFmtId="0" fontId="24" fillId="0" borderId="0" xfId="0" applyFont="1" applyFill="1" applyBorder="1" applyProtection="1"/>
    <xf numFmtId="0" fontId="21" fillId="0" borderId="0" xfId="0" applyFont="1"/>
    <xf numFmtId="0" fontId="24" fillId="0" borderId="0" xfId="0" applyFont="1" applyBorder="1" applyProtection="1"/>
    <xf numFmtId="166" fontId="21" fillId="0" borderId="1" xfId="0" applyNumberFormat="1" applyFont="1" applyBorder="1" applyProtection="1"/>
    <xf numFmtId="166" fontId="21" fillId="0" borderId="1" xfId="0" applyNumberFormat="1" applyFont="1" applyFill="1" applyBorder="1" applyProtection="1"/>
    <xf numFmtId="0" fontId="21" fillId="0" borderId="17" xfId="0" applyFont="1" applyBorder="1"/>
    <xf numFmtId="166" fontId="21" fillId="0" borderId="3" xfId="0" applyNumberFormat="1" applyFont="1" applyBorder="1" applyProtection="1"/>
    <xf numFmtId="166" fontId="21" fillId="0" borderId="5" xfId="0" applyNumberFormat="1" applyFont="1" applyBorder="1" applyProtection="1"/>
    <xf numFmtId="0" fontId="21" fillId="0" borderId="1" xfId="0" applyFont="1" applyBorder="1" applyProtection="1"/>
    <xf numFmtId="0" fontId="21" fillId="0" borderId="5" xfId="0" applyFont="1" applyBorder="1" applyProtection="1"/>
    <xf numFmtId="0" fontId="21" fillId="0" borderId="0" xfId="0" applyFont="1" applyFill="1"/>
    <xf numFmtId="0" fontId="21" fillId="0" borderId="3" xfId="0" applyFont="1" applyBorder="1" applyProtection="1"/>
    <xf numFmtId="165" fontId="21" fillId="0" borderId="0" xfId="2" applyNumberFormat="1" applyFont="1"/>
    <xf numFmtId="0" fontId="7" fillId="0" borderId="17" xfId="6" applyFont="1" applyFill="1" applyBorder="1" applyAlignment="1"/>
    <xf numFmtId="3" fontId="21" fillId="0" borderId="17" xfId="0" applyNumberFormat="1" applyFont="1" applyBorder="1"/>
    <xf numFmtId="165" fontId="21" fillId="0" borderId="17" xfId="2" applyNumberFormat="1" applyFont="1" applyBorder="1"/>
    <xf numFmtId="0" fontId="7" fillId="0" borderId="17" xfId="7" applyFont="1" applyFill="1" applyBorder="1" applyAlignment="1"/>
    <xf numFmtId="0" fontId="0" fillId="0" borderId="0" xfId="0" applyFont="1"/>
    <xf numFmtId="0" fontId="24" fillId="0" borderId="0" xfId="0" applyFont="1"/>
    <xf numFmtId="3" fontId="24" fillId="0" borderId="0" xfId="0" applyNumberFormat="1" applyFont="1"/>
    <xf numFmtId="165" fontId="24" fillId="0" borderId="0" xfId="2" applyNumberFormat="1" applyFont="1"/>
    <xf numFmtId="0" fontId="24" fillId="0" borderId="0" xfId="0" applyFont="1" applyBorder="1"/>
    <xf numFmtId="3" fontId="24" fillId="0" borderId="0" xfId="0" applyNumberFormat="1" applyFont="1" applyBorder="1"/>
    <xf numFmtId="165" fontId="24"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8" xfId="0" applyNumberFormat="1" applyFont="1" applyFill="1" applyBorder="1" applyProtection="1"/>
    <xf numFmtId="3" fontId="3" fillId="0" borderId="10" xfId="0" applyNumberFormat="1" applyFont="1" applyFill="1" applyBorder="1" applyProtection="1"/>
    <xf numFmtId="0" fontId="3" fillId="0" borderId="3" xfId="0" applyFont="1" applyFill="1" applyBorder="1" applyProtection="1"/>
    <xf numFmtId="0" fontId="3" fillId="0" borderId="17" xfId="0" applyFont="1" applyFill="1" applyBorder="1" applyProtection="1"/>
    <xf numFmtId="166" fontId="21" fillId="0" borderId="11" xfId="0" applyNumberFormat="1" applyFont="1" applyBorder="1" applyProtection="1"/>
    <xf numFmtId="0" fontId="7" fillId="0" borderId="0" xfId="6" applyFont="1" applyFill="1" applyBorder="1" applyAlignment="1"/>
    <xf numFmtId="3" fontId="21" fillId="0" borderId="0" xfId="0" applyNumberFormat="1" applyFont="1" applyBorder="1"/>
    <xf numFmtId="165" fontId="21" fillId="0" borderId="0" xfId="2" applyNumberFormat="1" applyFont="1" applyBorder="1"/>
    <xf numFmtId="0" fontId="24" fillId="0" borderId="0" xfId="0" applyFont="1" applyFill="1"/>
    <xf numFmtId="0" fontId="7" fillId="0" borderId="17" xfId="8" applyFont="1" applyFill="1" applyBorder="1" applyAlignment="1">
      <alignment wrapText="1"/>
    </xf>
    <xf numFmtId="165" fontId="3" fillId="0" borderId="1" xfId="0" applyNumberFormat="1" applyFont="1" applyFill="1" applyBorder="1" applyAlignment="1" applyProtection="1">
      <alignment horizontal="right"/>
    </xf>
    <xf numFmtId="3" fontId="3" fillId="0" borderId="42" xfId="0" applyNumberFormat="1" applyFont="1" applyFill="1" applyBorder="1" applyProtection="1"/>
    <xf numFmtId="0" fontId="5" fillId="0" borderId="0" xfId="0" applyFont="1" applyFill="1" applyBorder="1" applyAlignment="1" applyProtection="1">
      <alignment horizontal="center"/>
    </xf>
    <xf numFmtId="0" fontId="3" fillId="0" borderId="17" xfId="0" applyFont="1" applyFill="1" applyBorder="1" applyAlignment="1">
      <alignment horizontal="left"/>
    </xf>
    <xf numFmtId="3" fontId="3" fillId="0" borderId="17" xfId="0" applyNumberFormat="1" applyFont="1" applyFill="1" applyBorder="1" applyProtection="1"/>
    <xf numFmtId="165" fontId="3" fillId="0" borderId="17" xfId="2" applyNumberFormat="1" applyFont="1" applyFill="1" applyBorder="1"/>
    <xf numFmtId="0" fontId="27" fillId="0" borderId="0" xfId="0" applyFont="1" applyFill="1"/>
    <xf numFmtId="0" fontId="21" fillId="0" borderId="17" xfId="0" applyFont="1" applyFill="1" applyBorder="1"/>
    <xf numFmtId="0" fontId="21" fillId="0" borderId="2" xfId="0" applyFont="1" applyFill="1" applyBorder="1" applyProtection="1"/>
    <xf numFmtId="0" fontId="25" fillId="0" borderId="0" xfId="0" applyFont="1" applyFill="1"/>
    <xf numFmtId="166" fontId="21" fillId="0" borderId="3" xfId="0" applyNumberFormat="1" applyFont="1" applyFill="1" applyBorder="1" applyProtection="1"/>
    <xf numFmtId="0" fontId="21" fillId="0" borderId="17" xfId="0" applyFont="1" applyFill="1" applyBorder="1" applyProtection="1"/>
    <xf numFmtId="166" fontId="21" fillId="0" borderId="5" xfId="0" applyNumberFormat="1" applyFont="1" applyFill="1" applyBorder="1" applyProtection="1"/>
    <xf numFmtId="166" fontId="21" fillId="0" borderId="11" xfId="0" applyNumberFormat="1" applyFont="1" applyFill="1" applyBorder="1" applyProtection="1"/>
    <xf numFmtId="0" fontId="21" fillId="0" borderId="1" xfId="0" applyFont="1" applyFill="1" applyBorder="1" applyProtection="1"/>
    <xf numFmtId="0" fontId="21" fillId="0" borderId="5" xfId="0" applyFont="1" applyFill="1" applyBorder="1" applyProtection="1"/>
    <xf numFmtId="0" fontId="21" fillId="0" borderId="3" xfId="0" applyFont="1" applyFill="1" applyBorder="1" applyProtection="1"/>
    <xf numFmtId="0" fontId="22" fillId="0" borderId="0" xfId="0" applyFont="1" applyFill="1"/>
    <xf numFmtId="0" fontId="21" fillId="0" borderId="0" xfId="0" quotePrefix="1" applyFont="1" applyFill="1" applyAlignment="1">
      <alignment horizontal="centerContinuous"/>
    </xf>
    <xf numFmtId="0" fontId="3" fillId="0" borderId="0" xfId="3" applyFont="1" applyFill="1"/>
    <xf numFmtId="0" fontId="12" fillId="0" borderId="0" xfId="0" applyFont="1" applyFill="1"/>
    <xf numFmtId="3" fontId="21" fillId="0" borderId="1" xfId="0" applyNumberFormat="1" applyFont="1" applyFill="1" applyBorder="1" applyProtection="1"/>
    <xf numFmtId="3" fontId="3" fillId="0" borderId="1" xfId="0" applyNumberFormat="1" applyFont="1" applyBorder="1"/>
    <xf numFmtId="3" fontId="21" fillId="0" borderId="1" xfId="0" applyNumberFormat="1" applyFont="1" applyBorder="1"/>
    <xf numFmtId="0" fontId="5" fillId="0" borderId="17" xfId="0" applyFont="1" applyFill="1" applyBorder="1" applyAlignment="1" applyProtection="1">
      <alignment wrapText="1"/>
    </xf>
    <xf numFmtId="0" fontId="5" fillId="0" borderId="17" xfId="0" applyFont="1" applyFill="1" applyBorder="1" applyAlignment="1">
      <alignment wrapText="1"/>
    </xf>
    <xf numFmtId="0" fontId="5" fillId="0" borderId="42" xfId="0" applyFont="1" applyFill="1" applyBorder="1" applyAlignment="1" applyProtection="1">
      <alignment horizontal="center"/>
    </xf>
    <xf numFmtId="0" fontId="5" fillId="0" borderId="17" xfId="0" applyFont="1" applyFill="1" applyBorder="1" applyAlignment="1" applyProtection="1">
      <alignment horizontal="center"/>
    </xf>
    <xf numFmtId="0" fontId="24" fillId="0" borderId="14" xfId="0" applyFont="1" applyFill="1" applyBorder="1" applyAlignment="1" applyProtection="1">
      <alignment horizontal="left" vertical="center" wrapText="1"/>
    </xf>
    <xf numFmtId="0" fontId="24" fillId="0" borderId="15" xfId="0" applyFont="1" applyFill="1" applyBorder="1" applyAlignment="1" applyProtection="1">
      <alignment horizontal="left" vertical="center" wrapText="1"/>
    </xf>
    <xf numFmtId="0" fontId="24" fillId="0" borderId="16" xfId="0" applyFont="1" applyFill="1" applyBorder="1" applyAlignment="1" applyProtection="1">
      <alignment horizontal="left" vertical="center" wrapText="1"/>
    </xf>
    <xf numFmtId="166" fontId="21" fillId="0" borderId="2" xfId="0" applyNumberFormat="1" applyFont="1" applyBorder="1" applyProtection="1"/>
    <xf numFmtId="166" fontId="21" fillId="0" borderId="2" xfId="0" applyNumberFormat="1" applyFont="1" applyFill="1" applyBorder="1" applyProtection="1"/>
    <xf numFmtId="0" fontId="21" fillId="0" borderId="13" xfId="0" applyFont="1" applyBorder="1"/>
    <xf numFmtId="166" fontId="21" fillId="0" borderId="6" xfId="0" applyNumberFormat="1" applyFont="1" applyBorder="1" applyProtection="1"/>
    <xf numFmtId="0" fontId="21" fillId="0" borderId="13" xfId="0" applyFont="1" applyBorder="1" applyProtection="1"/>
    <xf numFmtId="0" fontId="28" fillId="0" borderId="0" xfId="0" applyFont="1" applyAlignment="1">
      <alignment horizontal="right"/>
    </xf>
    <xf numFmtId="0" fontId="29" fillId="0" borderId="0" xfId="0" applyFont="1" applyAlignment="1">
      <alignment horizontal="right"/>
    </xf>
    <xf numFmtId="0" fontId="15" fillId="0" borderId="17" xfId="11" applyFont="1" applyFill="1" applyBorder="1" applyAlignment="1">
      <alignment wrapText="1"/>
    </xf>
    <xf numFmtId="3"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3"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3" fontId="5" fillId="0" borderId="0" xfId="0" applyNumberFormat="1" applyFont="1" applyAlignment="1" applyProtection="1">
      <alignment horizontal="center"/>
    </xf>
    <xf numFmtId="10" fontId="5" fillId="0" borderId="0" xfId="2" applyNumberFormat="1" applyFont="1" applyAlignment="1" applyProtection="1">
      <alignment horizontal="center"/>
    </xf>
    <xf numFmtId="0" fontId="5" fillId="0" borderId="17" xfId="0" applyFont="1" applyFill="1" applyBorder="1" applyAlignment="1">
      <alignment horizontal="center" vertical="center" wrapText="1"/>
    </xf>
    <xf numFmtId="0" fontId="3" fillId="0" borderId="17" xfId="0" applyFont="1" applyFill="1" applyBorder="1" applyAlignment="1">
      <alignment horizontal="center"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27" xfId="0" applyFont="1" applyFill="1" applyBorder="1" applyAlignment="1" applyProtection="1">
      <alignment horizontal="center" vertical="center"/>
    </xf>
    <xf numFmtId="0" fontId="3" fillId="0" borderId="20" xfId="0" applyFont="1" applyFill="1" applyBorder="1" applyAlignment="1">
      <alignment vertical="center"/>
    </xf>
    <xf numFmtId="0" fontId="3" fillId="0" borderId="28"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0" xfId="0" applyFont="1" applyFill="1" applyBorder="1" applyAlignment="1">
      <alignment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5" fillId="0" borderId="45"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24" fillId="0" borderId="6" xfId="0" applyFont="1" applyFill="1" applyBorder="1" applyAlignment="1" applyProtection="1">
      <alignment vertical="center" wrapText="1"/>
    </xf>
    <xf numFmtId="0" fontId="24" fillId="0" borderId="11" xfId="0" applyFont="1" applyFill="1" applyBorder="1" applyAlignment="1" applyProtection="1">
      <alignment vertical="center" wrapText="1"/>
    </xf>
    <xf numFmtId="0" fontId="5" fillId="0" borderId="3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7" xfId="0" applyFont="1" applyFill="1" applyBorder="1" applyAlignment="1" applyProtection="1">
      <alignment horizontal="center"/>
    </xf>
    <xf numFmtId="0" fontId="5" fillId="0" borderId="17" xfId="0" applyFont="1" applyFill="1" applyBorder="1" applyAlignment="1" applyProtection="1">
      <alignment horizontal="left" vertical="center"/>
    </xf>
    <xf numFmtId="0" fontId="5" fillId="0" borderId="17" xfId="0" applyFont="1" applyFill="1" applyBorder="1" applyAlignment="1" applyProtection="1">
      <alignment horizontal="left" vertical="center" wrapText="1"/>
    </xf>
    <xf numFmtId="0" fontId="0" fillId="0" borderId="7" xfId="0" applyFill="1" applyBorder="1" applyAlignment="1">
      <alignment vertical="center"/>
    </xf>
    <xf numFmtId="0" fontId="0" fillId="0" borderId="8" xfId="0" applyFill="1" applyBorder="1" applyAlignment="1">
      <alignment vertical="center"/>
    </xf>
    <xf numFmtId="0" fontId="5" fillId="0" borderId="6" xfId="0" applyFont="1" applyFill="1" applyBorder="1" applyAlignment="1" applyProtection="1">
      <alignment horizontal="center" vertical="center"/>
    </xf>
    <xf numFmtId="0" fontId="5" fillId="0" borderId="17" xfId="0" applyFont="1" applyFill="1" applyBorder="1" applyAlignment="1" applyProtection="1">
      <alignment vertical="center"/>
    </xf>
    <xf numFmtId="0" fontId="0" fillId="0" borderId="17" xfId="0" applyBorder="1" applyAlignment="1">
      <alignment vertical="center"/>
    </xf>
    <xf numFmtId="0" fontId="24" fillId="0" borderId="3" xfId="0" applyFont="1" applyFill="1" applyBorder="1" applyAlignment="1" applyProtection="1">
      <alignment vertical="center" wrapText="1"/>
    </xf>
    <xf numFmtId="0" fontId="25" fillId="0" borderId="11" xfId="0" applyFont="1" applyFill="1" applyBorder="1" applyAlignment="1">
      <alignment vertical="center" wrapText="1"/>
    </xf>
    <xf numFmtId="0" fontId="24" fillId="0" borderId="14" xfId="0" applyFont="1" applyFill="1" applyBorder="1" applyAlignment="1" applyProtection="1">
      <alignment vertical="center" wrapText="1"/>
    </xf>
    <xf numFmtId="0" fontId="25" fillId="0" borderId="15" xfId="0" applyFont="1" applyFill="1" applyBorder="1" applyAlignment="1">
      <alignment vertical="center" wrapText="1"/>
    </xf>
    <xf numFmtId="0" fontId="25" fillId="0" borderId="16" xfId="0" applyFont="1" applyFill="1" applyBorder="1" applyAlignment="1">
      <alignment vertical="center" wrapText="1"/>
    </xf>
    <xf numFmtId="0" fontId="5" fillId="0" borderId="19" xfId="0" applyFont="1" applyFill="1" applyBorder="1" applyAlignment="1" applyProtection="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5" fillId="0" borderId="20"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30" xfId="0" applyFont="1" applyFill="1" applyBorder="1" applyAlignment="1" applyProtection="1">
      <alignment horizontal="center" vertical="center"/>
    </xf>
  </cellXfs>
  <cellStyles count="12">
    <cellStyle name="Komma" xfId="1" builtinId="3"/>
    <cellStyle name="Prozent" xfId="2" builtinId="5"/>
    <cellStyle name="Prozent 2" xfId="5" xr:uid="{00000000-0005-0000-0000-000003000000}"/>
    <cellStyle name="Standard" xfId="0" builtinId="0"/>
    <cellStyle name="Standard 2" xfId="9" xr:uid="{06F4A20D-A75A-4503-BD49-74123778AA84}"/>
    <cellStyle name="Standard 3" xfId="10" xr:uid="{00000000-0005-0000-0000-00004A000000}"/>
    <cellStyle name="Standard_DE_AT_Detail" xfId="7" xr:uid="{00000000-0005-0000-0000-00000A000000}"/>
    <cellStyle name="Standard_Gem20" xfId="11" xr:uid="{115718FE-AB9E-4B35-9227-A43F065AB8B2}"/>
    <cellStyle name="Standard_Jahr" xfId="8" xr:uid="{00000000-0005-0000-0000-00000D000000}"/>
    <cellStyle name="Standard_Tabelle1" xfId="6" xr:uid="{00000000-0005-0000-0000-000013000000}"/>
    <cellStyle name="Standard_tour0109" xfId="3" xr:uid="{00000000-0005-0000-0000-000015000000}"/>
    <cellStyle name="Undefiniert" xfId="4"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7011676</xdr:colOff>
      <xdr:row>61</xdr:row>
      <xdr:rowOff>97971</xdr:rowOff>
    </xdr:to>
    <xdr:pic>
      <xdr:nvPicPr>
        <xdr:cNvPr id="3" name="Grafik 2"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a:extLst>
            <a:ext uri="{FF2B5EF4-FFF2-40B4-BE49-F238E27FC236}">
              <a16:creationId xmlns:a16="http://schemas.microsoft.com/office/drawing/2014/main" id="{55708715-C3A6-44DB-AE31-4E4D2A076B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011676"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1000124</xdr:colOff>
      <xdr:row>21</xdr:row>
      <xdr:rowOff>178593</xdr:rowOff>
    </xdr:from>
    <xdr:to>
      <xdr:col>16</xdr:col>
      <xdr:colOff>583405</xdr:colOff>
      <xdr:row>41</xdr:row>
      <xdr:rowOff>57542</xdr:rowOff>
    </xdr:to>
    <xdr:pic>
      <xdr:nvPicPr>
        <xdr:cNvPr id="2" name="Grafik 1">
          <a:extLst>
            <a:ext uri="{FF2B5EF4-FFF2-40B4-BE49-F238E27FC236}">
              <a16:creationId xmlns:a16="http://schemas.microsoft.com/office/drawing/2014/main" id="{DD6EE50F-C627-42AF-9967-F742159CDEE2}"/>
            </a:ext>
          </a:extLst>
        </xdr:cNvPr>
        <xdr:cNvPicPr>
          <a:picLocks noChangeAspect="1"/>
        </xdr:cNvPicPr>
      </xdr:nvPicPr>
      <xdr:blipFill>
        <a:blip xmlns:r="http://schemas.openxmlformats.org/officeDocument/2006/relationships" r:embed="rId1"/>
        <a:stretch>
          <a:fillRect/>
        </a:stretch>
      </xdr:blipFill>
      <xdr:spPr>
        <a:xfrm>
          <a:off x="8632030" y="4131468"/>
          <a:ext cx="6143625" cy="3688949"/>
        </a:xfrm>
        <a:prstGeom prst="rect">
          <a:avLst/>
        </a:prstGeom>
      </xdr:spPr>
    </xdr:pic>
    <xdr:clientData/>
  </xdr:twoCellAnchor>
  <xdr:twoCellAnchor editAs="oneCell">
    <xdr:from>
      <xdr:col>0</xdr:col>
      <xdr:colOff>404810</xdr:colOff>
      <xdr:row>21</xdr:row>
      <xdr:rowOff>154781</xdr:rowOff>
    </xdr:from>
    <xdr:to>
      <xdr:col>7</xdr:col>
      <xdr:colOff>284916</xdr:colOff>
      <xdr:row>41</xdr:row>
      <xdr:rowOff>119062</xdr:rowOff>
    </xdr:to>
    <xdr:pic>
      <xdr:nvPicPr>
        <xdr:cNvPr id="3" name="Grafik 2">
          <a:extLst>
            <a:ext uri="{FF2B5EF4-FFF2-40B4-BE49-F238E27FC236}">
              <a16:creationId xmlns:a16="http://schemas.microsoft.com/office/drawing/2014/main" id="{107E68A3-3821-429F-B035-4118B6E4EB29}"/>
            </a:ext>
          </a:extLst>
        </xdr:cNvPr>
        <xdr:cNvPicPr>
          <a:picLocks noChangeAspect="1"/>
        </xdr:cNvPicPr>
      </xdr:nvPicPr>
      <xdr:blipFill>
        <a:blip xmlns:r="http://schemas.openxmlformats.org/officeDocument/2006/relationships" r:embed="rId2"/>
        <a:stretch>
          <a:fillRect/>
        </a:stretch>
      </xdr:blipFill>
      <xdr:spPr>
        <a:xfrm>
          <a:off x="404810" y="4107656"/>
          <a:ext cx="6297575" cy="37742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369094</xdr:colOff>
      <xdr:row>27</xdr:row>
      <xdr:rowOff>23813</xdr:rowOff>
    </xdr:from>
    <xdr:to>
      <xdr:col>6</xdr:col>
      <xdr:colOff>388161</xdr:colOff>
      <xdr:row>47</xdr:row>
      <xdr:rowOff>0</xdr:rowOff>
    </xdr:to>
    <xdr:pic>
      <xdr:nvPicPr>
        <xdr:cNvPr id="2" name="Grafik 1">
          <a:extLst>
            <a:ext uri="{FF2B5EF4-FFF2-40B4-BE49-F238E27FC236}">
              <a16:creationId xmlns:a16="http://schemas.microsoft.com/office/drawing/2014/main" id="{2B526275-C1FC-48D3-BCD3-8C915494B228}"/>
            </a:ext>
          </a:extLst>
        </xdr:cNvPr>
        <xdr:cNvPicPr>
          <a:picLocks noChangeAspect="1"/>
        </xdr:cNvPicPr>
      </xdr:nvPicPr>
      <xdr:blipFill>
        <a:blip xmlns:r="http://schemas.openxmlformats.org/officeDocument/2006/relationships" r:embed="rId1"/>
        <a:stretch>
          <a:fillRect/>
        </a:stretch>
      </xdr:blipFill>
      <xdr:spPr>
        <a:xfrm>
          <a:off x="369094" y="5298282"/>
          <a:ext cx="6305567" cy="3786187"/>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election activeCell="B14" sqref="B14"/>
    </sheetView>
  </sheetViews>
  <sheetFormatPr baseColWidth="10" defaultColWidth="11.7109375" defaultRowHeight="15"/>
  <cols>
    <col min="1" max="1" width="39.42578125" style="50" customWidth="1"/>
    <col min="2" max="2" width="52.7109375" style="50" customWidth="1"/>
    <col min="3" max="3" width="8.140625" style="50" customWidth="1"/>
    <col min="4" max="4" width="16.7109375" style="50" customWidth="1"/>
    <col min="5" max="5" width="17.85546875" style="50" customWidth="1"/>
    <col min="6" max="16384" width="11.7109375" style="50"/>
  </cols>
  <sheetData>
    <row r="3" spans="1:7" ht="6" customHeight="1"/>
    <row r="7" spans="1:7" ht="14.45" customHeight="1"/>
    <row r="8" spans="1:7">
      <c r="A8" s="49"/>
      <c r="B8" s="49"/>
      <c r="C8" s="49"/>
      <c r="D8" s="49"/>
      <c r="E8" s="49"/>
      <c r="F8" s="49"/>
      <c r="G8" s="49"/>
    </row>
    <row r="9" spans="1:7">
      <c r="A9" s="49"/>
      <c r="B9" s="49"/>
      <c r="C9" s="49"/>
      <c r="D9" s="49"/>
      <c r="E9" s="49"/>
      <c r="F9" s="49"/>
      <c r="G9" s="49"/>
    </row>
    <row r="10" spans="1:7">
      <c r="A10" s="49"/>
      <c r="B10" s="49"/>
      <c r="C10" s="49"/>
      <c r="D10" s="49"/>
      <c r="E10" s="49"/>
      <c r="F10" s="49"/>
      <c r="G10" s="49"/>
    </row>
    <row r="11" spans="1:7">
      <c r="A11" s="49"/>
      <c r="B11" s="49"/>
      <c r="C11" s="49"/>
      <c r="D11" s="49"/>
      <c r="E11" s="49"/>
      <c r="F11" s="49"/>
      <c r="G11" s="49"/>
    </row>
    <row r="12" spans="1:7">
      <c r="A12" s="49"/>
      <c r="B12" s="49"/>
      <c r="C12" s="49"/>
      <c r="D12" s="49"/>
      <c r="E12" s="49"/>
      <c r="F12" s="49"/>
      <c r="G12" s="49"/>
    </row>
    <row r="13" spans="1:7" ht="60">
      <c r="A13" s="49"/>
      <c r="B13" s="241" t="s">
        <v>136</v>
      </c>
      <c r="C13" s="49"/>
      <c r="D13" s="49"/>
      <c r="E13" s="49"/>
      <c r="F13" s="49"/>
      <c r="G13" s="49"/>
    </row>
    <row r="14" spans="1:7" ht="40.9" customHeight="1">
      <c r="A14" s="51"/>
      <c r="B14" s="144" t="s">
        <v>265</v>
      </c>
      <c r="C14" s="49"/>
      <c r="D14" s="49"/>
      <c r="E14" s="49"/>
      <c r="F14" s="49"/>
      <c r="G14" s="49"/>
    </row>
    <row r="15" spans="1:7" ht="24" customHeight="1">
      <c r="A15" s="49"/>
      <c r="B15" s="240" t="s">
        <v>259</v>
      </c>
      <c r="C15" s="49"/>
      <c r="D15" s="49"/>
      <c r="E15" s="151"/>
      <c r="F15" s="49"/>
      <c r="G15" s="49"/>
    </row>
    <row r="16" spans="1:7" ht="18" customHeight="1">
      <c r="A16" s="49"/>
      <c r="C16" s="49"/>
      <c r="D16" s="49"/>
      <c r="E16" s="152"/>
      <c r="F16" s="49"/>
      <c r="G16" s="49"/>
    </row>
    <row r="17" spans="1:7">
      <c r="A17" s="49"/>
      <c r="C17" s="49"/>
      <c r="D17" s="49"/>
      <c r="E17" s="152"/>
      <c r="F17" s="49"/>
      <c r="G17" s="49"/>
    </row>
    <row r="18" spans="1:7">
      <c r="A18" s="49"/>
      <c r="B18" s="52"/>
      <c r="C18" s="49"/>
      <c r="D18" s="49"/>
      <c r="E18" s="152"/>
      <c r="F18" s="49"/>
      <c r="G18" s="49"/>
    </row>
    <row r="19" spans="1:7">
      <c r="A19" s="49"/>
      <c r="B19" s="52"/>
      <c r="C19" s="49"/>
      <c r="D19" s="49"/>
      <c r="E19" s="152"/>
      <c r="F19" s="49"/>
      <c r="G19" s="49"/>
    </row>
    <row r="20" spans="1:7" ht="18" customHeight="1">
      <c r="A20" s="49"/>
      <c r="C20" s="49"/>
      <c r="D20" s="49"/>
      <c r="E20" s="49"/>
      <c r="F20" s="49"/>
      <c r="G20" s="49"/>
    </row>
    <row r="21" spans="1:7">
      <c r="A21" s="49"/>
      <c r="C21" s="49"/>
      <c r="D21" s="49"/>
      <c r="E21" s="49"/>
      <c r="F21" s="49"/>
      <c r="G21" s="49"/>
    </row>
    <row r="22" spans="1:7" ht="15" customHeight="1">
      <c r="A22" s="49"/>
      <c r="B22" s="53"/>
      <c r="C22" s="49"/>
      <c r="D22" s="49"/>
      <c r="E22" s="49"/>
      <c r="F22" s="49"/>
      <c r="G22" s="49"/>
    </row>
    <row r="23" spans="1:7" ht="15" customHeight="1">
      <c r="A23" s="51"/>
      <c r="C23" s="49"/>
      <c r="D23" s="49"/>
      <c r="E23" s="49"/>
      <c r="F23" s="49"/>
      <c r="G23" s="49"/>
    </row>
    <row r="24" spans="1:7" ht="15" customHeight="1">
      <c r="A24" s="49"/>
      <c r="B24" s="75"/>
      <c r="C24" s="49"/>
      <c r="D24" s="49"/>
      <c r="E24" s="49"/>
      <c r="F24" s="49"/>
      <c r="G24" s="49"/>
    </row>
    <row r="25" spans="1:7" ht="15" customHeight="1">
      <c r="A25" s="49"/>
      <c r="B25" s="49"/>
      <c r="C25" s="49"/>
      <c r="D25" s="49"/>
      <c r="E25" s="49"/>
      <c r="F25" s="49"/>
      <c r="G25" s="49"/>
    </row>
    <row r="26" spans="1:7" ht="15" customHeight="1">
      <c r="A26" s="49"/>
      <c r="B26" s="49"/>
      <c r="C26" s="49"/>
      <c r="D26" s="49"/>
      <c r="E26" s="49"/>
      <c r="F26" s="49"/>
      <c r="G26" s="49"/>
    </row>
    <row r="27" spans="1:7" ht="15" customHeight="1">
      <c r="A27" s="49"/>
      <c r="B27" s="49"/>
      <c r="C27" s="49"/>
      <c r="D27" s="49"/>
      <c r="E27" s="49"/>
      <c r="F27" s="49"/>
      <c r="G27" s="49"/>
    </row>
    <row r="28" spans="1:7" ht="15" customHeight="1">
      <c r="A28" s="49"/>
      <c r="B28" s="49"/>
      <c r="C28" s="49"/>
      <c r="D28" s="49"/>
      <c r="E28" s="49"/>
      <c r="F28" s="49"/>
      <c r="G28" s="49"/>
    </row>
    <row r="29" spans="1:7" ht="15" customHeight="1">
      <c r="A29" s="49"/>
      <c r="B29" s="49"/>
      <c r="C29" s="49"/>
      <c r="D29" s="49"/>
      <c r="E29" s="49"/>
      <c r="F29" s="49"/>
      <c r="G29" s="49"/>
    </row>
    <row r="30" spans="1:7" ht="15" customHeight="1">
      <c r="A30" s="49"/>
      <c r="B30" s="49"/>
      <c r="C30" s="49"/>
      <c r="D30" s="49"/>
      <c r="E30" s="49"/>
      <c r="F30" s="49"/>
      <c r="G30" s="49"/>
    </row>
    <row r="31" spans="1:7" ht="15" customHeight="1">
      <c r="A31" s="49"/>
      <c r="B31" s="49"/>
      <c r="C31" s="49"/>
      <c r="D31" s="49"/>
      <c r="E31" s="49"/>
      <c r="F31" s="49"/>
      <c r="G31" s="49"/>
    </row>
    <row r="32" spans="1:7" ht="15" customHeight="1">
      <c r="A32" s="49"/>
      <c r="B32" s="49"/>
      <c r="C32" s="49"/>
      <c r="D32" s="49"/>
      <c r="E32" s="49"/>
      <c r="F32" s="49"/>
      <c r="G32" s="49"/>
    </row>
    <row r="33" spans="1:7" ht="15" customHeight="1">
      <c r="A33" s="49"/>
      <c r="B33" s="49"/>
      <c r="C33" s="49"/>
      <c r="D33" s="49"/>
      <c r="E33" s="49"/>
      <c r="F33" s="49"/>
      <c r="G33" s="49"/>
    </row>
    <row r="34" spans="1:7" ht="15" customHeight="1">
      <c r="A34" s="49"/>
      <c r="B34" s="49"/>
      <c r="C34" s="49"/>
      <c r="D34" s="49"/>
      <c r="E34" s="49"/>
      <c r="F34" s="49"/>
      <c r="G34" s="49"/>
    </row>
    <row r="35" spans="1:7" ht="15" customHeight="1">
      <c r="A35" s="49"/>
      <c r="B35" s="49"/>
      <c r="C35" s="49"/>
      <c r="D35" s="49"/>
      <c r="E35" s="49"/>
      <c r="F35" s="49"/>
      <c r="G35" s="49"/>
    </row>
    <row r="36" spans="1:7" ht="15" customHeight="1">
      <c r="A36" s="49"/>
      <c r="B36" s="49"/>
      <c r="C36" s="49"/>
      <c r="D36" s="49"/>
      <c r="E36" s="49"/>
      <c r="F36" s="49"/>
      <c r="G36" s="49"/>
    </row>
    <row r="37" spans="1:7" ht="15" customHeight="1">
      <c r="A37" s="49"/>
      <c r="B37" s="49"/>
      <c r="C37" s="49"/>
      <c r="D37" s="49"/>
      <c r="E37" s="49"/>
      <c r="F37" s="49"/>
      <c r="G37" s="49"/>
    </row>
    <row r="38" spans="1:7" ht="15" customHeight="1">
      <c r="A38" s="49"/>
      <c r="B38" s="49"/>
      <c r="C38" s="49"/>
      <c r="D38" s="49"/>
      <c r="E38" s="49"/>
      <c r="F38" s="49"/>
      <c r="G38" s="49"/>
    </row>
    <row r="39" spans="1:7" ht="15" customHeight="1">
      <c r="A39" s="54"/>
    </row>
    <row r="40" spans="1:7" ht="15" customHeight="1"/>
    <row r="41" spans="1:7" ht="15" customHeight="1"/>
    <row r="42" spans="1:7">
      <c r="D42" s="49"/>
      <c r="E42" s="49"/>
      <c r="F42" s="49"/>
      <c r="G42" s="49"/>
    </row>
    <row r="43" spans="1:7">
      <c r="D43" s="49"/>
      <c r="E43" s="49"/>
      <c r="F43" s="49"/>
      <c r="G43" s="49"/>
    </row>
    <row r="44" spans="1:7">
      <c r="D44" s="49"/>
      <c r="E44" s="49"/>
      <c r="F44" s="49"/>
      <c r="G44" s="49"/>
    </row>
    <row r="87" spans="9:9">
      <c r="I87" s="223"/>
    </row>
    <row r="88" spans="9:9">
      <c r="I88" s="223"/>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55"/>
  <sheetViews>
    <sheetView zoomScale="80" zoomScaleNormal="80" workbookViewId="0">
      <selection activeCell="C11" sqref="C11"/>
    </sheetView>
  </sheetViews>
  <sheetFormatPr baseColWidth="10" defaultColWidth="11.7109375" defaultRowHeight="15"/>
  <cols>
    <col min="1" max="1" width="34.5703125" style="168" customWidth="1"/>
    <col min="2" max="4" width="11.85546875" style="1" customWidth="1"/>
    <col min="5" max="6" width="12.140625" style="101" customWidth="1"/>
    <col min="7" max="7" width="11.85546875" style="1" customWidth="1"/>
    <col min="8" max="16384" width="11.7109375" style="1"/>
  </cols>
  <sheetData>
    <row r="1" spans="1:7" s="97" customFormat="1" ht="17.45" customHeight="1">
      <c r="A1" s="165" t="s">
        <v>64</v>
      </c>
      <c r="B1" s="93"/>
      <c r="C1" s="93"/>
      <c r="D1" s="93"/>
      <c r="E1" s="93"/>
      <c r="F1" s="93"/>
      <c r="G1" s="150"/>
    </row>
    <row r="2" spans="1:7" s="97" customFormat="1" ht="15" customHeight="1">
      <c r="A2" s="94" t="s">
        <v>264</v>
      </c>
      <c r="B2" s="94"/>
      <c r="C2" s="94"/>
      <c r="D2" s="94"/>
      <c r="E2" s="94"/>
      <c r="F2" s="94"/>
      <c r="G2" s="94"/>
    </row>
    <row r="3" spans="1:7" s="97" customFormat="1" ht="15" customHeight="1">
      <c r="A3" s="167"/>
      <c r="B3" s="94"/>
      <c r="C3" s="94"/>
      <c r="D3" s="94"/>
      <c r="E3" s="94"/>
      <c r="F3" s="94"/>
      <c r="G3" s="94"/>
    </row>
    <row r="4" spans="1:7" ht="22.15" customHeight="1">
      <c r="A4" s="265" t="s">
        <v>109</v>
      </c>
      <c r="B4" s="262" t="s">
        <v>27</v>
      </c>
      <c r="C4" s="263"/>
      <c r="D4" s="264"/>
      <c r="E4" s="262" t="s">
        <v>0</v>
      </c>
      <c r="F4" s="263"/>
      <c r="G4" s="264"/>
    </row>
    <row r="5" spans="1:7" ht="22.15" customHeight="1">
      <c r="A5" s="266"/>
      <c r="B5" s="140" t="s">
        <v>255</v>
      </c>
      <c r="C5" s="141" t="s">
        <v>257</v>
      </c>
      <c r="D5" s="141" t="s">
        <v>30</v>
      </c>
      <c r="E5" s="141" t="s">
        <v>255</v>
      </c>
      <c r="F5" s="141" t="s">
        <v>257</v>
      </c>
      <c r="G5" s="142" t="s">
        <v>30</v>
      </c>
    </row>
    <row r="6" spans="1:7" ht="15" customHeight="1">
      <c r="C6"/>
      <c r="D6"/>
      <c r="E6" s="153"/>
      <c r="F6" s="153"/>
      <c r="G6"/>
    </row>
    <row r="7" spans="1:7" ht="15" customHeight="1">
      <c r="A7" s="169" t="s">
        <v>31</v>
      </c>
      <c r="B7" s="76">
        <v>418777</v>
      </c>
      <c r="C7" s="76">
        <v>428930</v>
      </c>
      <c r="D7" s="117">
        <v>2.4244406927792062E-2</v>
      </c>
      <c r="E7" s="154">
        <v>1195960</v>
      </c>
      <c r="F7" s="154">
        <v>1220143</v>
      </c>
      <c r="G7" s="117">
        <v>2.0220575938994623E-2</v>
      </c>
    </row>
    <row r="8" spans="1:7" ht="15" customHeight="1">
      <c r="B8" s="7"/>
      <c r="C8" s="7"/>
      <c r="E8" s="155"/>
      <c r="F8" s="155"/>
      <c r="G8" s="117"/>
    </row>
    <row r="9" spans="1:7" ht="15" customHeight="1">
      <c r="A9" s="169" t="s">
        <v>32</v>
      </c>
      <c r="B9" s="76">
        <v>285754</v>
      </c>
      <c r="C9" s="76">
        <v>293673</v>
      </c>
      <c r="D9" s="117">
        <v>2.7712647941936064E-2</v>
      </c>
      <c r="E9" s="76">
        <v>794188</v>
      </c>
      <c r="F9" s="76">
        <v>813301</v>
      </c>
      <c r="G9" s="117">
        <v>2.4066090144902796E-2</v>
      </c>
    </row>
    <row r="10" spans="1:7" ht="15" customHeight="1">
      <c r="A10" s="235" t="s">
        <v>107</v>
      </c>
      <c r="B10" s="72">
        <v>11372</v>
      </c>
      <c r="C10" s="72">
        <v>11591</v>
      </c>
      <c r="D10" s="82">
        <v>1.9257826239887477E-2</v>
      </c>
      <c r="E10" s="208">
        <v>21521</v>
      </c>
      <c r="F10" s="208">
        <v>18541</v>
      </c>
      <c r="G10" s="82">
        <v>-0.13846940197946189</v>
      </c>
    </row>
    <row r="11" spans="1:7" ht="15" customHeight="1">
      <c r="A11" s="235" t="s">
        <v>66</v>
      </c>
      <c r="B11" s="72">
        <v>1742</v>
      </c>
      <c r="C11" s="72">
        <v>1841</v>
      </c>
      <c r="D11" s="82">
        <v>5.6831228473019468E-2</v>
      </c>
      <c r="E11" s="208">
        <v>5953</v>
      </c>
      <c r="F11" s="208">
        <v>6218</v>
      </c>
      <c r="G11" s="82">
        <v>4.4515370401478238E-2</v>
      </c>
    </row>
    <row r="12" spans="1:7" ht="15" customHeight="1">
      <c r="A12" s="235" t="s">
        <v>213</v>
      </c>
      <c r="B12" s="72">
        <v>2979</v>
      </c>
      <c r="C12" s="72">
        <v>2784</v>
      </c>
      <c r="D12" s="82">
        <v>-6.5458207452165129E-2</v>
      </c>
      <c r="E12" s="208">
        <v>7365</v>
      </c>
      <c r="F12" s="208">
        <v>7304</v>
      </c>
      <c r="G12" s="82">
        <v>-8.2824168363883066E-3</v>
      </c>
    </row>
    <row r="13" spans="1:7" ht="15" customHeight="1">
      <c r="A13" s="235" t="s">
        <v>67</v>
      </c>
      <c r="B13" s="72">
        <v>1071</v>
      </c>
      <c r="C13" s="72">
        <v>908</v>
      </c>
      <c r="D13" s="82">
        <v>-0.15219421101774044</v>
      </c>
      <c r="E13" s="208">
        <v>1529</v>
      </c>
      <c r="F13" s="208">
        <v>1688</v>
      </c>
      <c r="G13" s="82">
        <v>0.10398953564421198</v>
      </c>
    </row>
    <row r="14" spans="1:7" ht="15" customHeight="1">
      <c r="A14" s="235" t="s">
        <v>68</v>
      </c>
      <c r="B14" s="72">
        <v>2053</v>
      </c>
      <c r="C14" s="72">
        <v>2071</v>
      </c>
      <c r="D14" s="82">
        <v>8.7676570871895176E-3</v>
      </c>
      <c r="E14" s="208">
        <v>5967</v>
      </c>
      <c r="F14" s="208">
        <v>5788</v>
      </c>
      <c r="G14" s="82">
        <v>-2.9998324115971142E-2</v>
      </c>
    </row>
    <row r="15" spans="1:7" ht="15" customHeight="1">
      <c r="A15" s="235" t="s">
        <v>69</v>
      </c>
      <c r="B15" s="72">
        <v>11232</v>
      </c>
      <c r="C15" s="72">
        <v>12810</v>
      </c>
      <c r="D15" s="82">
        <v>0.14049145299145294</v>
      </c>
      <c r="E15" s="208">
        <v>20693</v>
      </c>
      <c r="F15" s="208">
        <v>23368</v>
      </c>
      <c r="G15" s="82">
        <v>0.12927076789252401</v>
      </c>
    </row>
    <row r="16" spans="1:7" ht="15" customHeight="1">
      <c r="A16" s="235" t="s">
        <v>70</v>
      </c>
      <c r="B16" s="72">
        <v>15386</v>
      </c>
      <c r="C16" s="72">
        <v>15987</v>
      </c>
      <c r="D16" s="82">
        <v>3.9061484466398122E-2</v>
      </c>
      <c r="E16" s="208">
        <v>33854</v>
      </c>
      <c r="F16" s="208">
        <v>33864</v>
      </c>
      <c r="G16" s="82">
        <v>2.9538606959289559E-4</v>
      </c>
    </row>
    <row r="17" spans="1:7" ht="15" customHeight="1">
      <c r="A17" s="235" t="s">
        <v>71</v>
      </c>
      <c r="B17" s="72">
        <v>5891</v>
      </c>
      <c r="C17" s="72">
        <v>5744</v>
      </c>
      <c r="D17" s="82">
        <v>-2.4953318621626197E-2</v>
      </c>
      <c r="E17" s="208">
        <v>11095</v>
      </c>
      <c r="F17" s="208">
        <v>12148</v>
      </c>
      <c r="G17" s="82">
        <v>9.4907616043262699E-2</v>
      </c>
    </row>
    <row r="18" spans="1:7" ht="15" customHeight="1">
      <c r="A18" s="235" t="s">
        <v>189</v>
      </c>
      <c r="B18" s="72">
        <v>927</v>
      </c>
      <c r="C18" s="72">
        <v>938</v>
      </c>
      <c r="D18" s="82">
        <v>1.1866235167206085E-2</v>
      </c>
      <c r="E18" s="208">
        <v>1777</v>
      </c>
      <c r="F18" s="208">
        <v>1940</v>
      </c>
      <c r="G18" s="82">
        <v>9.172763083849178E-2</v>
      </c>
    </row>
    <row r="19" spans="1:7" ht="15" customHeight="1">
      <c r="A19" s="235" t="s">
        <v>72</v>
      </c>
      <c r="B19" s="72">
        <v>15500</v>
      </c>
      <c r="C19" s="72">
        <v>16386</v>
      </c>
      <c r="D19" s="82">
        <v>5.716129032258066E-2</v>
      </c>
      <c r="E19" s="72">
        <v>50100</v>
      </c>
      <c r="F19" s="72">
        <v>51512</v>
      </c>
      <c r="G19" s="82">
        <v>2.8183632734530839E-2</v>
      </c>
    </row>
    <row r="20" spans="1:7" ht="15" customHeight="1">
      <c r="A20" s="235" t="s">
        <v>73</v>
      </c>
      <c r="B20" s="72">
        <v>6407</v>
      </c>
      <c r="C20" s="72">
        <v>6507</v>
      </c>
      <c r="D20" s="82">
        <v>1.5607928827844564E-2</v>
      </c>
      <c r="E20" s="72">
        <v>15364</v>
      </c>
      <c r="F20" s="72">
        <v>15316</v>
      </c>
      <c r="G20" s="82">
        <v>-3.1241864097890648E-3</v>
      </c>
    </row>
    <row r="21" spans="1:7" ht="15" customHeight="1">
      <c r="A21" s="235" t="s">
        <v>126</v>
      </c>
      <c r="B21" s="89">
        <v>737</v>
      </c>
      <c r="C21" s="89">
        <v>664</v>
      </c>
      <c r="D21" s="90">
        <v>-9.9050203527815461E-2</v>
      </c>
      <c r="E21" s="89">
        <v>10490</v>
      </c>
      <c r="F21" s="89">
        <v>9839</v>
      </c>
      <c r="G21" s="90">
        <v>-6.2059103908484237E-2</v>
      </c>
    </row>
    <row r="22" spans="1:7" ht="15" customHeight="1">
      <c r="A22" s="235" t="s">
        <v>219</v>
      </c>
      <c r="B22" s="72">
        <v>1318</v>
      </c>
      <c r="C22" s="72">
        <v>1299</v>
      </c>
      <c r="D22" s="90">
        <v>-1.4415781487101653E-2</v>
      </c>
      <c r="E22" s="72">
        <v>2286</v>
      </c>
      <c r="F22" s="72">
        <v>3150</v>
      </c>
      <c r="G22" s="90">
        <v>0.37795275590551181</v>
      </c>
    </row>
    <row r="23" spans="1:7" ht="15" customHeight="1">
      <c r="A23" s="236" t="s">
        <v>74</v>
      </c>
      <c r="B23" s="72">
        <v>937</v>
      </c>
      <c r="C23" s="72">
        <v>804</v>
      </c>
      <c r="D23" s="90">
        <v>-0.14194236926360726</v>
      </c>
      <c r="E23" s="72">
        <v>4145</v>
      </c>
      <c r="F23" s="72">
        <v>4681</v>
      </c>
      <c r="G23" s="90">
        <v>0.12931242460796133</v>
      </c>
    </row>
    <row r="24" spans="1:7" ht="15" customHeight="1">
      <c r="A24" s="235" t="s">
        <v>194</v>
      </c>
      <c r="B24" s="72">
        <v>17899</v>
      </c>
      <c r="C24" s="72">
        <v>19472</v>
      </c>
      <c r="D24" s="90">
        <v>8.7882004581261608E-2</v>
      </c>
      <c r="E24" s="72">
        <v>48037</v>
      </c>
      <c r="F24" s="72">
        <v>50568</v>
      </c>
      <c r="G24" s="90">
        <v>5.2688552574057468E-2</v>
      </c>
    </row>
    <row r="25" spans="1:7" ht="15" customHeight="1">
      <c r="A25" s="235" t="s">
        <v>195</v>
      </c>
      <c r="B25" s="72">
        <v>9532</v>
      </c>
      <c r="C25" s="72">
        <v>9944</v>
      </c>
      <c r="D25" s="90">
        <v>4.3222828367603938E-2</v>
      </c>
      <c r="E25" s="72">
        <v>22567</v>
      </c>
      <c r="F25" s="72">
        <v>23351</v>
      </c>
      <c r="G25" s="90">
        <v>3.4740993486063632E-2</v>
      </c>
    </row>
    <row r="26" spans="1:7" ht="15" customHeight="1">
      <c r="A26" s="235" t="s">
        <v>77</v>
      </c>
      <c r="B26" s="72">
        <v>30810</v>
      </c>
      <c r="C26" s="72">
        <v>35116</v>
      </c>
      <c r="D26" s="90">
        <v>0.13975981824083084</v>
      </c>
      <c r="E26" s="72">
        <v>119767</v>
      </c>
      <c r="F26" s="72">
        <v>137348</v>
      </c>
      <c r="G26" s="90">
        <v>0.14679335710170571</v>
      </c>
    </row>
    <row r="27" spans="1:7" ht="15" customHeight="1">
      <c r="A27" s="235" t="s">
        <v>196</v>
      </c>
      <c r="B27" s="72">
        <v>4073</v>
      </c>
      <c r="C27" s="72">
        <v>3366</v>
      </c>
      <c r="D27" s="90">
        <v>-0.17358212619690649</v>
      </c>
      <c r="E27" s="72">
        <v>12405</v>
      </c>
      <c r="F27" s="72">
        <v>9877</v>
      </c>
      <c r="G27" s="90">
        <v>-0.20378879484079004</v>
      </c>
    </row>
    <row r="28" spans="1:7" ht="15" customHeight="1">
      <c r="A28" s="235" t="s">
        <v>243</v>
      </c>
      <c r="B28" s="72">
        <v>873</v>
      </c>
      <c r="C28" s="72">
        <v>865</v>
      </c>
      <c r="D28" s="90">
        <v>-9.1638029782359354E-3</v>
      </c>
      <c r="E28" s="72">
        <v>1647</v>
      </c>
      <c r="F28" s="72">
        <v>1641</v>
      </c>
      <c r="G28" s="90">
        <v>-3.6429872495445936E-3</v>
      </c>
    </row>
    <row r="29" spans="1:7" ht="15" customHeight="1">
      <c r="A29" s="235" t="s">
        <v>79</v>
      </c>
      <c r="B29" s="72">
        <v>6730</v>
      </c>
      <c r="C29" s="72">
        <v>6840</v>
      </c>
      <c r="D29" s="90">
        <v>1.634472511144125E-2</v>
      </c>
      <c r="E29" s="72">
        <v>32031</v>
      </c>
      <c r="F29" s="72">
        <v>28915</v>
      </c>
      <c r="G29" s="90">
        <v>-9.7280759264462557E-2</v>
      </c>
    </row>
    <row r="30" spans="1:7" ht="15" customHeight="1">
      <c r="A30" s="237" t="s">
        <v>125</v>
      </c>
      <c r="B30" s="72">
        <v>27058</v>
      </c>
      <c r="C30" s="72">
        <v>24937</v>
      </c>
      <c r="D30" s="90">
        <v>-7.8387168305122379E-2</v>
      </c>
      <c r="E30" s="72">
        <v>39361</v>
      </c>
      <c r="F30" s="72">
        <v>36958</v>
      </c>
      <c r="G30" s="90">
        <v>-6.1050278194151542E-2</v>
      </c>
    </row>
    <row r="31" spans="1:7" ht="15" customHeight="1">
      <c r="A31" s="235" t="s">
        <v>197</v>
      </c>
      <c r="B31" s="72">
        <v>67634</v>
      </c>
      <c r="C31" s="72">
        <v>66978</v>
      </c>
      <c r="D31" s="90">
        <v>-9.6992636839459134E-3</v>
      </c>
      <c r="E31" s="72">
        <v>204454</v>
      </c>
      <c r="F31" s="72">
        <v>205176</v>
      </c>
      <c r="G31" s="90">
        <v>3.5313566865895485E-3</v>
      </c>
    </row>
    <row r="32" spans="1:7" ht="15" customHeight="1">
      <c r="A32" s="235" t="s">
        <v>198</v>
      </c>
      <c r="B32" s="72">
        <v>5312</v>
      </c>
      <c r="C32" s="72">
        <v>5163</v>
      </c>
      <c r="D32" s="90">
        <v>-2.8049698795180711E-2</v>
      </c>
      <c r="E32" s="72">
        <v>13016</v>
      </c>
      <c r="F32" s="72">
        <v>11373</v>
      </c>
      <c r="G32" s="90">
        <v>-0.12622925629993853</v>
      </c>
    </row>
    <row r="33" spans="1:7" ht="15" customHeight="1">
      <c r="A33" s="235" t="s">
        <v>81</v>
      </c>
      <c r="B33" s="72">
        <v>24090</v>
      </c>
      <c r="C33" s="72">
        <v>25580</v>
      </c>
      <c r="D33" s="90">
        <v>6.1851390618513857E-2</v>
      </c>
      <c r="E33" s="72">
        <v>62940</v>
      </c>
      <c r="F33" s="72">
        <v>64826</v>
      </c>
      <c r="G33" s="90">
        <v>2.9965046075627555E-2</v>
      </c>
    </row>
    <row r="34" spans="1:7" s="101" customFormat="1" ht="15" customHeight="1">
      <c r="A34" s="236" t="s">
        <v>199</v>
      </c>
      <c r="B34" s="208">
        <v>3369</v>
      </c>
      <c r="C34" s="208">
        <v>3656</v>
      </c>
      <c r="D34" s="163">
        <v>8.5188483229444945E-2</v>
      </c>
      <c r="E34" s="208">
        <v>22124</v>
      </c>
      <c r="F34" s="208">
        <v>23561</v>
      </c>
      <c r="G34" s="163">
        <v>6.4952088229976557E-2</v>
      </c>
    </row>
    <row r="35" spans="1:7" ht="15" customHeight="1">
      <c r="A35" s="235" t="s">
        <v>214</v>
      </c>
      <c r="B35" s="72">
        <v>711</v>
      </c>
      <c r="C35" s="72">
        <v>2051</v>
      </c>
      <c r="D35" s="90">
        <v>1.8846694796061882</v>
      </c>
      <c r="E35" s="72">
        <v>1321</v>
      </c>
      <c r="F35" s="72">
        <v>3523</v>
      </c>
      <c r="G35" s="90">
        <v>1.6669190007570021</v>
      </c>
    </row>
    <row r="36" spans="1:7" ht="15" customHeight="1">
      <c r="A36" s="235" t="s">
        <v>244</v>
      </c>
      <c r="B36" s="72">
        <v>121</v>
      </c>
      <c r="C36" s="72">
        <v>308</v>
      </c>
      <c r="D36" s="90">
        <v>1.5454545454545454</v>
      </c>
      <c r="E36" s="72">
        <v>327</v>
      </c>
      <c r="F36" s="72">
        <v>753</v>
      </c>
      <c r="G36" s="90">
        <v>1.3027522935779818</v>
      </c>
    </row>
    <row r="37" spans="1:7" ht="15" customHeight="1">
      <c r="A37" s="235" t="s">
        <v>245</v>
      </c>
      <c r="B37" s="72">
        <v>223</v>
      </c>
      <c r="C37" s="72">
        <v>207</v>
      </c>
      <c r="D37" s="90">
        <v>-7.1748878923766801E-2</v>
      </c>
      <c r="E37" s="72">
        <v>574</v>
      </c>
      <c r="F37" s="72">
        <v>501</v>
      </c>
      <c r="G37" s="90">
        <v>-0.12717770034843201</v>
      </c>
    </row>
    <row r="38" spans="1:7" ht="15" customHeight="1">
      <c r="A38" s="235" t="s">
        <v>200</v>
      </c>
      <c r="B38" s="72">
        <v>1187</v>
      </c>
      <c r="C38" s="72">
        <v>1167</v>
      </c>
      <c r="D38" s="90">
        <v>-1.6849199663016012E-2</v>
      </c>
      <c r="E38" s="72">
        <v>2181</v>
      </c>
      <c r="F38" s="72">
        <v>2061</v>
      </c>
      <c r="G38" s="90">
        <v>-5.5020632737276531E-2</v>
      </c>
    </row>
    <row r="39" spans="1:7" ht="15" customHeight="1">
      <c r="A39" s="235" t="s">
        <v>201</v>
      </c>
      <c r="B39" s="85">
        <v>764</v>
      </c>
      <c r="C39" s="85">
        <v>876</v>
      </c>
      <c r="D39" s="90">
        <v>0.14659685863874339</v>
      </c>
      <c r="E39" s="85">
        <v>1668</v>
      </c>
      <c r="F39" s="85">
        <v>1743</v>
      </c>
      <c r="G39" s="90">
        <v>4.496402877697836E-2</v>
      </c>
    </row>
    <row r="40" spans="1:7" ht="15" customHeight="1">
      <c r="A40" s="238" t="s">
        <v>202</v>
      </c>
      <c r="B40" s="72">
        <v>6625</v>
      </c>
      <c r="C40" s="72">
        <v>6385</v>
      </c>
      <c r="D40" s="90">
        <v>-3.6226415094339659E-2</v>
      </c>
      <c r="E40" s="72">
        <v>14836</v>
      </c>
      <c r="F40" s="72">
        <v>14501</v>
      </c>
      <c r="G40" s="90">
        <v>-2.2580210299272041E-2</v>
      </c>
    </row>
    <row r="41" spans="1:7" ht="15" customHeight="1">
      <c r="A41" s="239" t="s">
        <v>203</v>
      </c>
      <c r="B41" s="72">
        <v>401</v>
      </c>
      <c r="C41" s="72">
        <v>428</v>
      </c>
      <c r="D41" s="90">
        <v>6.7331670822942558E-2</v>
      </c>
      <c r="E41" s="72">
        <v>1167</v>
      </c>
      <c r="F41" s="72">
        <v>1268</v>
      </c>
      <c r="G41" s="90">
        <v>8.6546700942587762E-2</v>
      </c>
    </row>
    <row r="42" spans="1:7" ht="15" customHeight="1">
      <c r="A42" s="237" t="s">
        <v>120</v>
      </c>
      <c r="B42" s="72">
        <v>790</v>
      </c>
      <c r="C42" s="72">
        <v>0</v>
      </c>
      <c r="D42" s="90" t="s">
        <v>260</v>
      </c>
      <c r="E42" s="72">
        <v>1626</v>
      </c>
      <c r="F42" s="72">
        <v>0</v>
      </c>
      <c r="G42" s="90" t="s">
        <v>260</v>
      </c>
    </row>
    <row r="43" spans="1:7" ht="15" customHeight="1">
      <c r="E43" s="156"/>
    </row>
    <row r="44" spans="1:7" ht="15" customHeight="1">
      <c r="A44" s="169" t="s">
        <v>33</v>
      </c>
      <c r="B44" s="76">
        <v>8313</v>
      </c>
      <c r="C44" s="76">
        <v>9076</v>
      </c>
      <c r="D44" s="117">
        <v>9.1783952844941563E-2</v>
      </c>
      <c r="E44" s="76">
        <v>42564</v>
      </c>
      <c r="F44" s="76">
        <v>42708</v>
      </c>
      <c r="G44" s="117">
        <v>3.3831406822666388E-3</v>
      </c>
    </row>
    <row r="45" spans="1:7" ht="15" customHeight="1">
      <c r="A45" s="170" t="s">
        <v>84</v>
      </c>
      <c r="B45" s="72">
        <v>2540</v>
      </c>
      <c r="C45" s="72">
        <v>2415</v>
      </c>
      <c r="D45" s="88">
        <v>-4.9212598425196874E-2</v>
      </c>
      <c r="E45" s="72">
        <v>29711</v>
      </c>
      <c r="F45" s="72">
        <v>28047</v>
      </c>
      <c r="G45" s="4">
        <v>-5.6006192992494319E-2</v>
      </c>
    </row>
    <row r="46" spans="1:7" ht="15" customHeight="1">
      <c r="A46" s="172" t="s">
        <v>121</v>
      </c>
      <c r="B46" s="72">
        <v>1153</v>
      </c>
      <c r="C46" s="72">
        <v>1095</v>
      </c>
      <c r="D46" s="88">
        <v>-5.0303555941023426E-2</v>
      </c>
      <c r="E46" s="72">
        <v>2281</v>
      </c>
      <c r="F46" s="72">
        <v>2277</v>
      </c>
      <c r="G46" s="4">
        <v>-1.7536168347216385E-3</v>
      </c>
    </row>
    <row r="47" spans="1:7" ht="15" customHeight="1">
      <c r="A47" s="174" t="s">
        <v>85</v>
      </c>
      <c r="B47" s="72">
        <v>3</v>
      </c>
      <c r="C47" s="72">
        <v>89</v>
      </c>
      <c r="D47" s="88" t="s">
        <v>260</v>
      </c>
      <c r="E47" s="72">
        <v>183</v>
      </c>
      <c r="F47" s="72">
        <v>123</v>
      </c>
      <c r="G47" s="4">
        <v>-0.32786885245901642</v>
      </c>
    </row>
    <row r="48" spans="1:7" ht="15" customHeight="1">
      <c r="A48" s="170" t="s">
        <v>86</v>
      </c>
      <c r="B48" s="72">
        <v>913</v>
      </c>
      <c r="C48" s="72">
        <v>988</v>
      </c>
      <c r="D48" s="88">
        <v>8.2146768893756938E-2</v>
      </c>
      <c r="E48" s="72">
        <v>2356</v>
      </c>
      <c r="F48" s="72">
        <v>2096</v>
      </c>
      <c r="G48" s="4">
        <v>-0.11035653650254673</v>
      </c>
    </row>
    <row r="49" spans="1:7" ht="15" customHeight="1">
      <c r="A49" s="170" t="s">
        <v>204</v>
      </c>
      <c r="B49" s="72">
        <v>1718</v>
      </c>
      <c r="C49" s="72">
        <v>1976</v>
      </c>
      <c r="D49" s="88">
        <v>0.15017462165308504</v>
      </c>
      <c r="E49" s="72">
        <v>3515</v>
      </c>
      <c r="F49" s="72">
        <v>3892</v>
      </c>
      <c r="G49" s="4">
        <v>0.10725462304409672</v>
      </c>
    </row>
    <row r="50" spans="1:7" ht="15" customHeight="1">
      <c r="A50" s="170" t="s">
        <v>127</v>
      </c>
      <c r="B50" s="72">
        <v>306</v>
      </c>
      <c r="C50" s="72">
        <v>221</v>
      </c>
      <c r="D50" s="88">
        <v>-0.27777777777777779</v>
      </c>
      <c r="E50" s="72">
        <v>483</v>
      </c>
      <c r="F50" s="72">
        <v>361</v>
      </c>
      <c r="G50" s="4">
        <v>-0.2525879917184265</v>
      </c>
    </row>
    <row r="51" spans="1:7" ht="15" customHeight="1">
      <c r="A51" s="170" t="s">
        <v>128</v>
      </c>
      <c r="B51" s="72">
        <v>134</v>
      </c>
      <c r="C51" s="72">
        <v>129</v>
      </c>
      <c r="D51" s="88">
        <v>-3.7313432835820892E-2</v>
      </c>
      <c r="E51" s="72">
        <v>330</v>
      </c>
      <c r="F51" s="72">
        <v>318</v>
      </c>
      <c r="G51" s="4">
        <v>-3.6363636363636376E-2</v>
      </c>
    </row>
    <row r="52" spans="1:7" ht="15" customHeight="1">
      <c r="A52" s="170" t="s">
        <v>190</v>
      </c>
      <c r="B52" s="72">
        <v>1054</v>
      </c>
      <c r="C52" s="72">
        <v>966</v>
      </c>
      <c r="D52" s="88">
        <v>-8.3491461100569264E-2</v>
      </c>
      <c r="E52" s="72">
        <v>2957</v>
      </c>
      <c r="F52" s="72">
        <v>2901</v>
      </c>
      <c r="G52" s="4">
        <v>-1.893811295231651E-2</v>
      </c>
    </row>
    <row r="53" spans="1:7" ht="15" customHeight="1">
      <c r="A53" s="170" t="s">
        <v>191</v>
      </c>
      <c r="B53" s="72">
        <v>131</v>
      </c>
      <c r="C53" s="72">
        <v>852</v>
      </c>
      <c r="D53" s="88" t="s">
        <v>260</v>
      </c>
      <c r="E53" s="72">
        <v>230</v>
      </c>
      <c r="F53" s="72">
        <v>2131</v>
      </c>
      <c r="G53" s="4" t="s">
        <v>260</v>
      </c>
    </row>
    <row r="54" spans="1:7" ht="15" customHeight="1">
      <c r="A54" s="239" t="s">
        <v>246</v>
      </c>
      <c r="B54" s="72">
        <v>361</v>
      </c>
      <c r="C54" s="72">
        <v>345</v>
      </c>
      <c r="D54" s="90" t="s">
        <v>260</v>
      </c>
      <c r="E54" s="72">
        <v>518</v>
      </c>
      <c r="F54" s="72">
        <v>562</v>
      </c>
      <c r="G54" s="4">
        <v>8.4942084942084994E-2</v>
      </c>
    </row>
    <row r="55" spans="1:7" ht="15" customHeight="1"/>
    <row r="56" spans="1:7" ht="17.45" customHeight="1">
      <c r="A56" s="1"/>
      <c r="E56" s="1"/>
      <c r="F56" s="1"/>
    </row>
    <row r="57" spans="1:7" ht="15" customHeight="1">
      <c r="A57" s="165" t="s">
        <v>64</v>
      </c>
      <c r="B57" s="94"/>
      <c r="C57" s="94"/>
      <c r="D57" s="94"/>
      <c r="E57" s="94"/>
      <c r="F57" s="94"/>
      <c r="G57" s="94"/>
    </row>
    <row r="58" spans="1:7" ht="15" customHeight="1">
      <c r="A58" s="94" t="s">
        <v>264</v>
      </c>
      <c r="B58" s="94"/>
      <c r="C58" s="94"/>
      <c r="D58" s="94"/>
      <c r="E58" s="94"/>
      <c r="F58" s="94"/>
      <c r="G58" s="94"/>
    </row>
    <row r="59" spans="1:7" ht="15" customHeight="1">
      <c r="A59" s="1"/>
      <c r="E59" s="1"/>
      <c r="F59" s="1"/>
    </row>
    <row r="60" spans="1:7" ht="15" customHeight="1">
      <c r="A60" s="265" t="s">
        <v>109</v>
      </c>
      <c r="B60" s="262" t="s">
        <v>27</v>
      </c>
      <c r="C60" s="263"/>
      <c r="D60" s="264"/>
      <c r="E60" s="262" t="s">
        <v>0</v>
      </c>
      <c r="F60" s="263"/>
      <c r="G60" s="264"/>
    </row>
    <row r="61" spans="1:7" ht="15" customHeight="1">
      <c r="A61" s="266"/>
      <c r="B61" s="140" t="s">
        <v>255</v>
      </c>
      <c r="C61" s="141" t="s">
        <v>257</v>
      </c>
      <c r="D61" s="141" t="s">
        <v>30</v>
      </c>
      <c r="E61" s="141" t="s">
        <v>255</v>
      </c>
      <c r="F61" s="141" t="s">
        <v>257</v>
      </c>
      <c r="G61" s="125" t="s">
        <v>30</v>
      </c>
    </row>
    <row r="62" spans="1:7" ht="15" customHeight="1">
      <c r="A62" s="1"/>
      <c r="E62" s="1"/>
      <c r="F62" s="1"/>
    </row>
    <row r="63" spans="1:7" ht="15" customHeight="1">
      <c r="A63" s="169" t="s">
        <v>34</v>
      </c>
      <c r="B63" s="76">
        <v>41168</v>
      </c>
      <c r="C63" s="76">
        <v>42163</v>
      </c>
      <c r="D63" s="117">
        <v>2.4169257675864753E-2</v>
      </c>
      <c r="E63" s="76">
        <v>96593</v>
      </c>
      <c r="F63" s="76">
        <v>104385</v>
      </c>
      <c r="G63" s="117">
        <v>8.0668371414077678E-2</v>
      </c>
    </row>
    <row r="64" spans="1:7" ht="15" customHeight="1">
      <c r="A64" s="170" t="s">
        <v>105</v>
      </c>
      <c r="B64" s="3">
        <v>1907</v>
      </c>
      <c r="C64" s="3">
        <v>1569</v>
      </c>
      <c r="D64" s="4">
        <v>-0.17724174095437861</v>
      </c>
      <c r="E64" s="3">
        <v>3580</v>
      </c>
      <c r="F64" s="3">
        <v>2809</v>
      </c>
      <c r="G64" s="4">
        <v>-0.21536312849162009</v>
      </c>
    </row>
    <row r="65" spans="1:7" ht="15" customHeight="1">
      <c r="A65" s="170" t="s">
        <v>87</v>
      </c>
      <c r="B65" s="3">
        <v>662</v>
      </c>
      <c r="C65" s="3">
        <v>684</v>
      </c>
      <c r="D65" s="4">
        <v>3.3232628398791597E-2</v>
      </c>
      <c r="E65" s="3">
        <v>2008</v>
      </c>
      <c r="F65" s="3">
        <v>1241</v>
      </c>
      <c r="G65" s="4">
        <v>-0.38197211155378485</v>
      </c>
    </row>
    <row r="66" spans="1:7" ht="15" customHeight="1">
      <c r="A66" s="170" t="s">
        <v>229</v>
      </c>
      <c r="B66" s="3">
        <v>520</v>
      </c>
      <c r="C66" s="3">
        <v>788</v>
      </c>
      <c r="D66" s="4">
        <v>0.51538461538461533</v>
      </c>
      <c r="E66" s="3">
        <v>780</v>
      </c>
      <c r="F66" s="3">
        <v>1099</v>
      </c>
      <c r="G66" s="4">
        <v>0.40897435897435908</v>
      </c>
    </row>
    <row r="67" spans="1:7" ht="15" customHeight="1">
      <c r="A67" s="170" t="s">
        <v>88</v>
      </c>
      <c r="B67" s="3">
        <v>1642</v>
      </c>
      <c r="C67" s="3">
        <v>1266</v>
      </c>
      <c r="D67" s="4">
        <v>-0.22898903775883073</v>
      </c>
      <c r="E67" s="3">
        <v>3277</v>
      </c>
      <c r="F67" s="3">
        <v>2646</v>
      </c>
      <c r="G67" s="4">
        <v>-0.19255416539517856</v>
      </c>
    </row>
    <row r="68" spans="1:7" ht="15" customHeight="1">
      <c r="A68" s="170" t="s">
        <v>89</v>
      </c>
      <c r="B68" s="3">
        <v>30467</v>
      </c>
      <c r="C68" s="3">
        <v>31351</v>
      </c>
      <c r="D68" s="4">
        <v>2.9014999835887956E-2</v>
      </c>
      <c r="E68" s="3">
        <v>74433</v>
      </c>
      <c r="F68" s="3">
        <v>82163</v>
      </c>
      <c r="G68" s="4">
        <v>0.1038517861701127</v>
      </c>
    </row>
    <row r="69" spans="1:7" ht="15" customHeight="1">
      <c r="A69" s="173" t="s">
        <v>94</v>
      </c>
      <c r="B69" s="3">
        <v>578</v>
      </c>
      <c r="C69" s="3">
        <v>502</v>
      </c>
      <c r="D69" s="4">
        <v>-0.13148788927335642</v>
      </c>
      <c r="E69" s="3">
        <v>1372</v>
      </c>
      <c r="F69" s="3">
        <v>1253</v>
      </c>
      <c r="G69" s="4">
        <v>-8.6734693877551061E-2</v>
      </c>
    </row>
    <row r="70" spans="1:7" ht="15" customHeight="1">
      <c r="A70" s="172" t="s">
        <v>122</v>
      </c>
      <c r="B70" s="3">
        <v>724</v>
      </c>
      <c r="C70" s="3">
        <v>759</v>
      </c>
      <c r="D70" s="4">
        <v>4.8342541436463993E-2</v>
      </c>
      <c r="E70" s="3">
        <v>1325</v>
      </c>
      <c r="F70" s="3">
        <v>1385</v>
      </c>
      <c r="G70" s="4">
        <v>4.5283018867924518E-2</v>
      </c>
    </row>
    <row r="71" spans="1:7" ht="15" customHeight="1">
      <c r="A71" s="170" t="s">
        <v>192</v>
      </c>
      <c r="B71" s="65">
        <v>2833</v>
      </c>
      <c r="C71" s="65">
        <v>2892</v>
      </c>
      <c r="D71" s="4">
        <v>2.0825979527003158E-2</v>
      </c>
      <c r="E71" s="3">
        <v>5681</v>
      </c>
      <c r="F71" s="3">
        <v>6079</v>
      </c>
      <c r="G71" s="4">
        <v>7.0058088364724602E-2</v>
      </c>
    </row>
    <row r="72" spans="1:7" ht="15" customHeight="1">
      <c r="A72" s="198" t="s">
        <v>90</v>
      </c>
      <c r="B72" s="65">
        <v>1346</v>
      </c>
      <c r="C72" s="65">
        <v>1797</v>
      </c>
      <c r="D72" s="4">
        <v>0.33506686478454673</v>
      </c>
      <c r="E72" s="3">
        <v>3318</v>
      </c>
      <c r="F72" s="3">
        <v>4859</v>
      </c>
      <c r="G72" s="4">
        <v>0.46443640747438208</v>
      </c>
    </row>
    <row r="73" spans="1:7" ht="15" customHeight="1">
      <c r="A73" s="198" t="s">
        <v>230</v>
      </c>
      <c r="B73" s="72">
        <v>489</v>
      </c>
      <c r="C73" s="72">
        <v>555</v>
      </c>
      <c r="D73" s="4">
        <v>0.13496932515337434</v>
      </c>
      <c r="E73" s="3">
        <v>819</v>
      </c>
      <c r="F73" s="3">
        <v>851</v>
      </c>
      <c r="G73" s="4">
        <v>3.9072039072039155E-2</v>
      </c>
    </row>
    <row r="74" spans="1:7" ht="15" customHeight="1"/>
    <row r="75" spans="1:7" ht="15" customHeight="1">
      <c r="A75" s="169" t="s">
        <v>35</v>
      </c>
      <c r="B75" s="76">
        <v>41126</v>
      </c>
      <c r="C75" s="76">
        <v>41868</v>
      </c>
      <c r="D75" s="117">
        <v>1.8042114477459625E-2</v>
      </c>
      <c r="E75" s="76">
        <v>154433</v>
      </c>
      <c r="F75" s="76">
        <v>150451</v>
      </c>
      <c r="G75" s="117">
        <v>-2.5784644473655249E-2</v>
      </c>
    </row>
    <row r="76" spans="1:7" ht="15" customHeight="1">
      <c r="A76" s="170" t="s">
        <v>91</v>
      </c>
      <c r="B76" s="3">
        <v>25169</v>
      </c>
      <c r="C76" s="3">
        <v>26429</v>
      </c>
      <c r="D76" s="4">
        <v>5.0061583694227085E-2</v>
      </c>
      <c r="E76" s="3">
        <v>123857</v>
      </c>
      <c r="F76" s="3">
        <v>120035</v>
      </c>
      <c r="G76" s="4">
        <v>-3.085816707977751E-2</v>
      </c>
    </row>
    <row r="77" spans="1:7" ht="15" customHeight="1">
      <c r="A77" s="170" t="s">
        <v>92</v>
      </c>
      <c r="B77" s="3">
        <v>559</v>
      </c>
      <c r="C77" s="3">
        <v>663</v>
      </c>
      <c r="D77" s="4">
        <v>0.18604651162790709</v>
      </c>
      <c r="E77" s="3">
        <v>1046</v>
      </c>
      <c r="F77" s="3">
        <v>1125</v>
      </c>
      <c r="G77" s="4">
        <v>7.5525812619502863E-2</v>
      </c>
    </row>
    <row r="78" spans="1:7" ht="15" customHeight="1">
      <c r="A78" s="170" t="s">
        <v>99</v>
      </c>
      <c r="B78" s="3">
        <v>1828</v>
      </c>
      <c r="C78" s="3">
        <v>2013</v>
      </c>
      <c r="D78" s="4">
        <v>0.10120350109409193</v>
      </c>
      <c r="E78" s="3">
        <v>4555</v>
      </c>
      <c r="F78" s="3">
        <v>4968</v>
      </c>
      <c r="G78" s="4">
        <v>9.0669593852908958E-2</v>
      </c>
    </row>
    <row r="79" spans="1:7" ht="15" customHeight="1">
      <c r="A79" s="173" t="s">
        <v>247</v>
      </c>
      <c r="B79" s="3">
        <v>334</v>
      </c>
      <c r="C79" s="3">
        <v>214</v>
      </c>
      <c r="D79" s="4">
        <v>-0.35928143712574845</v>
      </c>
      <c r="E79" s="3">
        <v>370</v>
      </c>
      <c r="F79" s="3">
        <v>323</v>
      </c>
      <c r="G79" s="4">
        <v>-0.12702702702702706</v>
      </c>
    </row>
    <row r="80" spans="1:7" ht="15" customHeight="1">
      <c r="A80" s="173" t="s">
        <v>114</v>
      </c>
      <c r="B80" s="3">
        <v>2200</v>
      </c>
      <c r="C80" s="3">
        <v>1825</v>
      </c>
      <c r="D80" s="4">
        <v>-0.17045454545454541</v>
      </c>
      <c r="E80" s="3">
        <v>4184</v>
      </c>
      <c r="F80" s="3">
        <v>3586</v>
      </c>
      <c r="G80" s="4">
        <v>-0.142925430210325</v>
      </c>
    </row>
    <row r="81" spans="1:7" ht="15" customHeight="1">
      <c r="A81" s="172" t="s">
        <v>93</v>
      </c>
      <c r="B81" s="3">
        <v>2382</v>
      </c>
      <c r="C81" s="3">
        <v>2195</v>
      </c>
      <c r="D81" s="4">
        <v>-7.8505457598656569E-2</v>
      </c>
      <c r="E81" s="3">
        <v>2986</v>
      </c>
      <c r="F81" s="3">
        <v>2785</v>
      </c>
      <c r="G81" s="4">
        <v>-6.7314132618888189E-2</v>
      </c>
    </row>
    <row r="82" spans="1:7" ht="15" customHeight="1">
      <c r="A82" s="172" t="s">
        <v>129</v>
      </c>
      <c r="B82" s="3">
        <v>271</v>
      </c>
      <c r="C82" s="3">
        <v>302</v>
      </c>
      <c r="D82" s="4">
        <v>0.11439114391143912</v>
      </c>
      <c r="E82" s="3">
        <v>667</v>
      </c>
      <c r="F82" s="3">
        <v>732</v>
      </c>
      <c r="G82" s="4"/>
    </row>
    <row r="83" spans="1:7" ht="15" customHeight="1">
      <c r="A83" s="172" t="s">
        <v>123</v>
      </c>
      <c r="B83" s="3">
        <v>112</v>
      </c>
      <c r="C83" s="3">
        <v>101</v>
      </c>
      <c r="D83" s="4">
        <v>-9.8214285714285698E-2</v>
      </c>
      <c r="E83" s="3">
        <v>260</v>
      </c>
      <c r="F83" s="3">
        <v>142</v>
      </c>
      <c r="G83" s="4">
        <v>-0.4538461538461539</v>
      </c>
    </row>
    <row r="84" spans="1:7" ht="15" customHeight="1">
      <c r="A84" s="174" t="s">
        <v>205</v>
      </c>
      <c r="B84" s="3">
        <v>508</v>
      </c>
      <c r="C84" s="3">
        <v>423</v>
      </c>
      <c r="D84" s="4">
        <v>-0.16732283464566933</v>
      </c>
      <c r="E84" s="3">
        <v>946</v>
      </c>
      <c r="F84" s="3">
        <v>870</v>
      </c>
      <c r="G84" s="4">
        <v>-8.0338266384778034E-2</v>
      </c>
    </row>
    <row r="85" spans="1:7" ht="15" customHeight="1">
      <c r="A85" s="170" t="s">
        <v>95</v>
      </c>
      <c r="B85" s="3">
        <v>224</v>
      </c>
      <c r="C85" s="3">
        <v>233</v>
      </c>
      <c r="D85" s="4">
        <v>4.0178571428571397E-2</v>
      </c>
      <c r="E85" s="3">
        <v>736</v>
      </c>
      <c r="F85" s="3">
        <v>779</v>
      </c>
      <c r="G85" s="4">
        <v>5.8423913043478271E-2</v>
      </c>
    </row>
    <row r="86" spans="1:7" ht="15" customHeight="1">
      <c r="A86" s="170" t="s">
        <v>35</v>
      </c>
      <c r="B86" s="3">
        <v>1931</v>
      </c>
      <c r="C86" s="3">
        <v>1434</v>
      </c>
      <c r="D86" s="4">
        <v>-0.25737959606421545</v>
      </c>
      <c r="E86" s="3">
        <v>3740</v>
      </c>
      <c r="F86" s="3">
        <v>2787</v>
      </c>
      <c r="G86" s="4">
        <v>-0.25481283422459888</v>
      </c>
    </row>
    <row r="87" spans="1:7" ht="15" customHeight="1">
      <c r="A87" s="170" t="s">
        <v>96</v>
      </c>
      <c r="B87" s="3">
        <v>1788</v>
      </c>
      <c r="C87" s="3">
        <v>1553</v>
      </c>
      <c r="D87" s="4">
        <v>-0.13143176733780759</v>
      </c>
      <c r="E87" s="3">
        <v>3294</v>
      </c>
      <c r="F87" s="3">
        <v>2836</v>
      </c>
      <c r="G87" s="4">
        <v>-0.1390406800242866</v>
      </c>
    </row>
    <row r="88" spans="1:7" ht="15" customHeight="1">
      <c r="A88" s="170" t="s">
        <v>97</v>
      </c>
      <c r="B88" s="3">
        <v>1649</v>
      </c>
      <c r="C88" s="3">
        <v>2036</v>
      </c>
      <c r="D88" s="4">
        <v>0.23468768950879326</v>
      </c>
      <c r="E88" s="3">
        <v>4159</v>
      </c>
      <c r="F88" s="3">
        <v>5401</v>
      </c>
      <c r="G88" s="4">
        <v>0.29862947823996144</v>
      </c>
    </row>
    <row r="89" spans="1:7" ht="15" customHeight="1">
      <c r="A89" s="170" t="s">
        <v>98</v>
      </c>
      <c r="B89" s="3">
        <v>2171</v>
      </c>
      <c r="C89" s="3">
        <v>2447</v>
      </c>
      <c r="D89" s="4">
        <v>0.1271303546752649</v>
      </c>
      <c r="E89" s="3">
        <v>3633</v>
      </c>
      <c r="F89" s="3">
        <v>4082</v>
      </c>
      <c r="G89" s="4">
        <v>0.12358932012111201</v>
      </c>
    </row>
    <row r="90" spans="1:7" ht="15" customHeight="1">
      <c r="A90"/>
      <c r="B90"/>
      <c r="C90"/>
      <c r="D90"/>
      <c r="E90"/>
      <c r="F90"/>
      <c r="G90"/>
    </row>
    <row r="91" spans="1:7" ht="15" customHeight="1">
      <c r="A91" s="169" t="s">
        <v>36</v>
      </c>
      <c r="B91" s="76">
        <v>25925</v>
      </c>
      <c r="C91" s="76">
        <v>25705</v>
      </c>
      <c r="D91" s="117">
        <v>-8.4860173577627762E-3</v>
      </c>
      <c r="E91" s="76">
        <v>67866</v>
      </c>
      <c r="F91" s="76">
        <v>68578</v>
      </c>
      <c r="G91" s="117">
        <v>1.0491262193145223E-2</v>
      </c>
    </row>
    <row r="92" spans="1:7" ht="15" customHeight="1">
      <c r="A92" s="170" t="s">
        <v>248</v>
      </c>
      <c r="B92" s="3">
        <v>50</v>
      </c>
      <c r="C92" s="3">
        <v>72</v>
      </c>
      <c r="D92" s="4">
        <v>0.43999999999999995</v>
      </c>
      <c r="E92" s="3">
        <v>80</v>
      </c>
      <c r="F92" s="3">
        <v>89</v>
      </c>
      <c r="G92" s="4">
        <v>0.11250000000000004</v>
      </c>
    </row>
    <row r="93" spans="1:7" ht="15" customHeight="1">
      <c r="A93" s="170" t="s">
        <v>110</v>
      </c>
      <c r="B93" s="3">
        <v>797</v>
      </c>
      <c r="C93" s="3">
        <v>760</v>
      </c>
      <c r="D93" s="4">
        <v>-4.6424090338770374E-2</v>
      </c>
      <c r="E93" s="3">
        <v>1796</v>
      </c>
      <c r="F93" s="3">
        <v>1969</v>
      </c>
      <c r="G93" s="4">
        <v>9.6325167037861981E-2</v>
      </c>
    </row>
    <row r="94" spans="1:7" ht="15" customHeight="1">
      <c r="A94" s="175" t="s">
        <v>100</v>
      </c>
      <c r="B94" s="3">
        <v>494</v>
      </c>
      <c r="C94" s="3">
        <v>479</v>
      </c>
      <c r="D94" s="4">
        <v>-3.0364372469635637E-2</v>
      </c>
      <c r="E94" s="3">
        <v>1881</v>
      </c>
      <c r="F94" s="3">
        <v>1573</v>
      </c>
      <c r="G94" s="4">
        <v>-0.16374269005847952</v>
      </c>
    </row>
    <row r="95" spans="1:7" ht="15" customHeight="1">
      <c r="A95" s="171" t="s">
        <v>220</v>
      </c>
      <c r="B95" s="3">
        <v>47</v>
      </c>
      <c r="C95" s="3">
        <v>31</v>
      </c>
      <c r="D95" s="4">
        <v>-0.34042553191489366</v>
      </c>
      <c r="E95" s="3">
        <v>207</v>
      </c>
      <c r="F95" s="3">
        <v>160</v>
      </c>
      <c r="G95" s="4">
        <v>-0.22705314009661837</v>
      </c>
    </row>
    <row r="96" spans="1:7" ht="15" customHeight="1">
      <c r="A96" s="175" t="s">
        <v>36</v>
      </c>
      <c r="B96" s="3">
        <v>1830</v>
      </c>
      <c r="C96" s="3">
        <v>1911</v>
      </c>
      <c r="D96" s="4">
        <v>4.4262295081967107E-2</v>
      </c>
      <c r="E96" s="3">
        <v>4338</v>
      </c>
      <c r="F96" s="3">
        <v>4611</v>
      </c>
      <c r="G96" s="4">
        <v>6.2932226832641769E-2</v>
      </c>
    </row>
    <row r="97" spans="1:7" ht="15" customHeight="1">
      <c r="A97" s="175" t="s">
        <v>101</v>
      </c>
      <c r="B97" s="3">
        <v>1424</v>
      </c>
      <c r="C97" s="3">
        <v>1375</v>
      </c>
      <c r="D97" s="4">
        <v>-3.4410112359550604E-2</v>
      </c>
      <c r="E97" s="3">
        <v>3136</v>
      </c>
      <c r="F97" s="3">
        <v>3323</v>
      </c>
      <c r="G97" s="4">
        <v>5.9630102040816313E-2</v>
      </c>
    </row>
    <row r="98" spans="1:7" ht="15" customHeight="1">
      <c r="A98" s="173" t="s">
        <v>111</v>
      </c>
      <c r="B98" s="3">
        <v>1291</v>
      </c>
      <c r="C98" s="3">
        <v>2026</v>
      </c>
      <c r="D98" s="4">
        <v>0.5693261037955073</v>
      </c>
      <c r="E98" s="3">
        <v>3175</v>
      </c>
      <c r="F98" s="3">
        <v>4946</v>
      </c>
      <c r="G98" s="4">
        <v>0.55779527559055109</v>
      </c>
    </row>
    <row r="99" spans="1:7" ht="15" customHeight="1">
      <c r="A99" s="172" t="s">
        <v>206</v>
      </c>
      <c r="B99" s="3">
        <v>571</v>
      </c>
      <c r="C99" s="3">
        <v>560</v>
      </c>
      <c r="D99" s="4">
        <v>-1.9264448336252182E-2</v>
      </c>
      <c r="E99" s="3">
        <v>1364</v>
      </c>
      <c r="F99" s="3">
        <v>1332</v>
      </c>
      <c r="G99" s="4">
        <v>-2.346041055718473E-2</v>
      </c>
    </row>
    <row r="100" spans="1:7" ht="15" customHeight="1">
      <c r="A100" s="176" t="s">
        <v>102</v>
      </c>
      <c r="B100" s="3">
        <v>510</v>
      </c>
      <c r="C100" s="3">
        <v>473</v>
      </c>
      <c r="D100" s="4">
        <v>-7.2549019607843102E-2</v>
      </c>
      <c r="E100" s="3">
        <v>1541</v>
      </c>
      <c r="F100" s="3">
        <v>1617</v>
      </c>
      <c r="G100" s="4">
        <v>4.9318624269954592E-2</v>
      </c>
    </row>
    <row r="101" spans="1:7" ht="15" customHeight="1">
      <c r="A101" s="175" t="s">
        <v>103</v>
      </c>
      <c r="B101" s="3">
        <v>18386</v>
      </c>
      <c r="C101" s="3">
        <v>17548</v>
      </c>
      <c r="D101" s="4">
        <v>-4.5578157293592936E-2</v>
      </c>
      <c r="E101" s="3">
        <v>48683</v>
      </c>
      <c r="F101" s="3">
        <v>47378</v>
      </c>
      <c r="G101" s="4">
        <v>-2.6806071934761588E-2</v>
      </c>
    </row>
    <row r="102" spans="1:7" ht="15" customHeight="1">
      <c r="A102" s="175" t="s">
        <v>108</v>
      </c>
      <c r="B102" s="3">
        <v>383</v>
      </c>
      <c r="C102" s="3">
        <v>360</v>
      </c>
      <c r="D102" s="4">
        <v>-6.0052219321148792E-2</v>
      </c>
      <c r="E102" s="3">
        <v>1265</v>
      </c>
      <c r="F102" s="3">
        <v>1169</v>
      </c>
      <c r="G102" s="4">
        <v>-7.5889328063241113E-2</v>
      </c>
    </row>
    <row r="103" spans="1:7" ht="15" customHeight="1">
      <c r="A103" s="172" t="s">
        <v>231</v>
      </c>
      <c r="B103" s="3">
        <v>142</v>
      </c>
      <c r="C103" s="3">
        <v>110</v>
      </c>
      <c r="D103" s="4">
        <v>-0.22535211267605637</v>
      </c>
      <c r="E103" s="3">
        <v>400</v>
      </c>
      <c r="F103" s="3">
        <v>411</v>
      </c>
      <c r="G103" s="4">
        <v>2.750000000000008E-2</v>
      </c>
    </row>
    <row r="104" spans="1:7" ht="15" customHeight="1"/>
    <row r="105" spans="1:7" ht="15" customHeight="1">
      <c r="A105" s="169" t="s">
        <v>37</v>
      </c>
      <c r="B105" s="154">
        <v>16491</v>
      </c>
      <c r="C105" s="154">
        <v>16445</v>
      </c>
      <c r="D105" s="117">
        <v>-2.7894002789400352E-3</v>
      </c>
      <c r="E105" s="154">
        <v>40316</v>
      </c>
      <c r="F105" s="154">
        <v>40720</v>
      </c>
      <c r="G105" s="117">
        <v>1.0020835400337269E-2</v>
      </c>
    </row>
    <row r="106" spans="1:7" ht="15" customHeight="1">
      <c r="A106" s="175" t="s">
        <v>217</v>
      </c>
      <c r="B106" s="3">
        <v>830</v>
      </c>
      <c r="C106" s="3">
        <v>824</v>
      </c>
      <c r="D106" s="4">
        <v>-7.2289156626506035E-3</v>
      </c>
      <c r="E106" s="3">
        <v>2206</v>
      </c>
      <c r="F106" s="3">
        <v>2100</v>
      </c>
      <c r="G106" s="4">
        <v>-4.8050770625566619E-2</v>
      </c>
    </row>
    <row r="107" spans="1:7" ht="15" customHeight="1">
      <c r="A107" s="175" t="s">
        <v>207</v>
      </c>
      <c r="B107" s="3">
        <v>550</v>
      </c>
      <c r="C107" s="3">
        <v>427</v>
      </c>
      <c r="D107" s="4">
        <v>-0.22363636363636363</v>
      </c>
      <c r="E107" s="3">
        <v>1366</v>
      </c>
      <c r="F107" s="3">
        <v>1455</v>
      </c>
      <c r="G107" s="4">
        <v>6.5153733528550584E-2</v>
      </c>
    </row>
    <row r="108" spans="1:7" ht="15" customHeight="1">
      <c r="A108" s="175" t="s">
        <v>37</v>
      </c>
      <c r="B108" s="3">
        <v>11185</v>
      </c>
      <c r="C108" s="3">
        <v>10753</v>
      </c>
      <c r="D108" s="4">
        <v>-3.8623156012516757E-2</v>
      </c>
      <c r="E108" s="3">
        <v>25982</v>
      </c>
      <c r="F108" s="3">
        <v>25759</v>
      </c>
      <c r="G108" s="4">
        <v>-8.5828650604264922E-3</v>
      </c>
    </row>
    <row r="109" spans="1:7">
      <c r="A109" s="175" t="s">
        <v>106</v>
      </c>
      <c r="B109" s="3">
        <v>628</v>
      </c>
      <c r="C109" s="3">
        <v>584</v>
      </c>
      <c r="D109" s="4">
        <v>-7.0063694267515908E-2</v>
      </c>
      <c r="E109" s="3">
        <v>2321</v>
      </c>
      <c r="F109" s="3">
        <v>1971</v>
      </c>
      <c r="G109" s="4">
        <v>-0.15079707022834987</v>
      </c>
    </row>
    <row r="110" spans="1:7">
      <c r="A110" s="178" t="s">
        <v>208</v>
      </c>
      <c r="B110" s="3">
        <v>209</v>
      </c>
      <c r="C110" s="3">
        <v>155</v>
      </c>
      <c r="D110" s="4">
        <v>-0.25837320574162681</v>
      </c>
      <c r="E110" s="3">
        <v>1053</v>
      </c>
      <c r="F110" s="3">
        <v>942</v>
      </c>
      <c r="G110" s="4">
        <v>-0.10541310541310545</v>
      </c>
    </row>
    <row r="111" spans="1:7">
      <c r="A111" s="172" t="s">
        <v>124</v>
      </c>
      <c r="B111" s="3">
        <v>674</v>
      </c>
      <c r="C111" s="3">
        <v>885</v>
      </c>
      <c r="D111" s="4">
        <v>0.31305637982195855</v>
      </c>
      <c r="E111" s="3">
        <v>1309</v>
      </c>
      <c r="F111" s="3">
        <v>1536</v>
      </c>
      <c r="G111" s="4">
        <v>0.17341482047364409</v>
      </c>
    </row>
    <row r="112" spans="1:7">
      <c r="A112" s="176" t="s">
        <v>209</v>
      </c>
      <c r="B112" s="3">
        <v>2125</v>
      </c>
      <c r="C112" s="3">
        <v>2391</v>
      </c>
      <c r="D112" s="4">
        <v>0.12517647058823522</v>
      </c>
      <c r="E112" s="3">
        <v>5350</v>
      </c>
      <c r="F112" s="3">
        <v>5890</v>
      </c>
      <c r="G112" s="4">
        <v>0.10093457943925244</v>
      </c>
    </row>
    <row r="113" spans="1:7">
      <c r="A113" s="176" t="s">
        <v>232</v>
      </c>
      <c r="B113" s="3">
        <v>290</v>
      </c>
      <c r="C113" s="3">
        <v>426</v>
      </c>
      <c r="D113" s="4">
        <v>0.46896551724137936</v>
      </c>
      <c r="E113" s="3">
        <v>729</v>
      </c>
      <c r="F113" s="3">
        <v>1067</v>
      </c>
      <c r="G113" s="4">
        <v>0.46364883401920443</v>
      </c>
    </row>
    <row r="114" spans="1:7">
      <c r="A114" s="1"/>
      <c r="E114" s="1"/>
      <c r="F114" s="1"/>
    </row>
    <row r="115" spans="1:7">
      <c r="A115" s="1"/>
      <c r="E115" s="1"/>
      <c r="F115" s="1"/>
    </row>
    <row r="116" spans="1:7">
      <c r="A116" s="1"/>
      <c r="E116" s="1"/>
      <c r="F116" s="1"/>
    </row>
    <row r="117" spans="1:7">
      <c r="G117"/>
    </row>
    <row r="118" spans="1:7">
      <c r="G118"/>
    </row>
    <row r="122" spans="1:7">
      <c r="G122"/>
    </row>
    <row r="123" spans="1:7">
      <c r="G123"/>
    </row>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A4:A5"/>
    <mergeCell ref="B4:D4"/>
    <mergeCell ref="E4:G4"/>
    <mergeCell ref="A60:A61"/>
    <mergeCell ref="B60:D60"/>
    <mergeCell ref="E60:G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election activeCell="A13" sqref="A13"/>
    </sheetView>
  </sheetViews>
  <sheetFormatPr baseColWidth="10" defaultRowHeight="12.75"/>
  <cols>
    <col min="1" max="1" width="80.5703125" customWidth="1"/>
  </cols>
  <sheetData>
    <row r="13" spans="1:1" ht="35.25">
      <c r="A13" s="144" t="s">
        <v>265</v>
      </c>
    </row>
    <row r="87" spans="9:9">
      <c r="I87" s="153"/>
    </row>
    <row r="88" spans="9:9">
      <c r="I88" s="153"/>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S140"/>
  <sheetViews>
    <sheetView zoomScale="80" zoomScaleNormal="80" workbookViewId="0">
      <selection activeCell="I38" sqref="I38"/>
    </sheetView>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6384" width="11.7109375" style="1"/>
  </cols>
  <sheetData>
    <row r="1" spans="1:19" ht="17.45" customHeight="1">
      <c r="A1" s="92" t="s">
        <v>172</v>
      </c>
      <c r="B1" s="93"/>
      <c r="C1" s="93"/>
      <c r="D1" s="93"/>
      <c r="E1" s="93"/>
      <c r="F1" s="93"/>
      <c r="G1" s="93"/>
      <c r="H1" s="93"/>
      <c r="I1" s="97"/>
      <c r="J1" s="92" t="s">
        <v>171</v>
      </c>
      <c r="L1" s="93"/>
      <c r="M1" s="93"/>
      <c r="N1" s="93"/>
      <c r="O1" s="93"/>
      <c r="P1" s="93"/>
      <c r="Q1" s="96"/>
      <c r="R1" s="20"/>
    </row>
    <row r="2" spans="1:19" ht="15" customHeight="1">
      <c r="A2" s="94" t="s">
        <v>265</v>
      </c>
      <c r="B2" s="94"/>
      <c r="C2" s="94"/>
      <c r="D2" s="94"/>
      <c r="E2" s="94"/>
      <c r="F2" s="94"/>
      <c r="G2" s="94"/>
      <c r="H2" s="94"/>
      <c r="I2" s="97"/>
      <c r="J2" s="94" t="s">
        <v>265</v>
      </c>
      <c r="L2" s="94"/>
      <c r="M2" s="94"/>
      <c r="N2" s="94"/>
      <c r="O2" s="94"/>
      <c r="P2" s="94"/>
      <c r="Q2" s="94"/>
    </row>
    <row r="3" spans="1:19" ht="9" customHeight="1">
      <c r="A3" s="94"/>
      <c r="B3" s="94"/>
      <c r="C3" s="94"/>
      <c r="D3" s="94"/>
      <c r="E3" s="94"/>
      <c r="F3" s="94"/>
      <c r="G3" s="94"/>
      <c r="H3" s="94"/>
      <c r="I3" s="97"/>
      <c r="J3" s="97"/>
      <c r="K3" s="94"/>
      <c r="L3" s="94"/>
      <c r="M3" s="94"/>
      <c r="N3" s="94"/>
      <c r="O3" s="94"/>
      <c r="P3" s="94"/>
      <c r="Q3" s="94"/>
    </row>
    <row r="4" spans="1:19" ht="15" customHeight="1">
      <c r="A4" s="280" t="s">
        <v>28</v>
      </c>
      <c r="B4" s="279" t="s">
        <v>27</v>
      </c>
      <c r="C4" s="279"/>
      <c r="D4" s="279"/>
      <c r="E4" s="279"/>
      <c r="F4" s="279"/>
      <c r="G4" s="279"/>
      <c r="H4" s="279"/>
      <c r="J4" s="280" t="s">
        <v>28</v>
      </c>
      <c r="K4" s="279" t="s">
        <v>0</v>
      </c>
      <c r="L4" s="279"/>
      <c r="M4" s="279"/>
      <c r="N4" s="279"/>
      <c r="O4" s="279"/>
      <c r="P4" s="279"/>
      <c r="Q4" s="279"/>
      <c r="R4" s="20"/>
      <c r="S4"/>
    </row>
    <row r="5" spans="1:19" ht="15" customHeight="1">
      <c r="A5" s="280"/>
      <c r="B5" s="279" t="s">
        <v>2</v>
      </c>
      <c r="C5" s="279"/>
      <c r="D5" s="279" t="s">
        <v>3</v>
      </c>
      <c r="E5" s="279"/>
      <c r="F5" s="279" t="s">
        <v>130</v>
      </c>
      <c r="G5" s="279"/>
      <c r="H5" s="279"/>
      <c r="J5" s="280"/>
      <c r="K5" s="279" t="s">
        <v>2</v>
      </c>
      <c r="L5" s="279"/>
      <c r="M5" s="279" t="s">
        <v>3</v>
      </c>
      <c r="N5" s="279"/>
      <c r="O5" s="279" t="s">
        <v>130</v>
      </c>
      <c r="P5" s="279"/>
      <c r="Q5" s="279"/>
      <c r="R5" s="20"/>
      <c r="S5"/>
    </row>
    <row r="6" spans="1:19" ht="15" customHeight="1">
      <c r="A6" s="280"/>
      <c r="B6" s="98" t="s">
        <v>255</v>
      </c>
      <c r="C6" s="98" t="s">
        <v>257</v>
      </c>
      <c r="D6" s="98" t="s">
        <v>255</v>
      </c>
      <c r="E6" s="98" t="s">
        <v>257</v>
      </c>
      <c r="F6" s="98" t="s">
        <v>255</v>
      </c>
      <c r="G6" s="98" t="s">
        <v>257</v>
      </c>
      <c r="H6" s="98" t="s">
        <v>30</v>
      </c>
      <c r="J6" s="280"/>
      <c r="K6" s="98" t="s">
        <v>255</v>
      </c>
      <c r="L6" s="98" t="s">
        <v>257</v>
      </c>
      <c r="M6" s="98" t="s">
        <v>255</v>
      </c>
      <c r="N6" s="98" t="s">
        <v>257</v>
      </c>
      <c r="O6" s="98" t="s">
        <v>255</v>
      </c>
      <c r="P6" s="98" t="s">
        <v>257</v>
      </c>
      <c r="Q6" s="106" t="s">
        <v>30</v>
      </c>
      <c r="R6" s="20"/>
    </row>
    <row r="7" spans="1:19" ht="15" customHeight="1">
      <c r="A7" s="20"/>
      <c r="B7" s="20"/>
      <c r="C7" s="20"/>
      <c r="D7" s="20"/>
      <c r="E7" s="20"/>
      <c r="F7" s="20"/>
      <c r="G7" s="20"/>
      <c r="H7" s="20"/>
      <c r="J7" s="20"/>
      <c r="K7" s="20"/>
      <c r="L7" s="20"/>
      <c r="M7" s="20"/>
      <c r="N7" s="20"/>
      <c r="O7" s="20"/>
      <c r="P7" s="20"/>
      <c r="Q7" s="20"/>
      <c r="R7" s="20"/>
    </row>
    <row r="8" spans="1:19" ht="15" customHeight="1">
      <c r="A8" s="12" t="s">
        <v>31</v>
      </c>
      <c r="B8" s="76">
        <v>113063</v>
      </c>
      <c r="C8" s="76">
        <v>119100</v>
      </c>
      <c r="D8" s="76">
        <v>40658</v>
      </c>
      <c r="E8" s="76">
        <v>35417</v>
      </c>
      <c r="F8" s="76">
        <v>153721</v>
      </c>
      <c r="G8" s="154">
        <v>154517</v>
      </c>
      <c r="H8" s="117">
        <v>5.0000000000000001E-3</v>
      </c>
      <c r="J8" s="12" t="s">
        <v>31</v>
      </c>
      <c r="K8" s="76">
        <v>313746</v>
      </c>
      <c r="L8" s="76">
        <v>324446</v>
      </c>
      <c r="M8" s="76">
        <v>124130</v>
      </c>
      <c r="N8" s="76">
        <v>115425</v>
      </c>
      <c r="O8" s="76">
        <v>437876</v>
      </c>
      <c r="P8" s="154">
        <v>439871</v>
      </c>
      <c r="Q8" s="117">
        <v>4.5560843709178123E-3</v>
      </c>
      <c r="R8" s="20"/>
      <c r="S8"/>
    </row>
    <row r="9" spans="1:19" ht="15" customHeight="1">
      <c r="A9" s="135" t="s">
        <v>38</v>
      </c>
      <c r="B9" s="127">
        <v>77425</v>
      </c>
      <c r="C9" s="127">
        <v>81859</v>
      </c>
      <c r="D9" s="127">
        <v>24305</v>
      </c>
      <c r="E9" s="127">
        <v>21074</v>
      </c>
      <c r="F9" s="127">
        <v>101730</v>
      </c>
      <c r="G9" s="127">
        <v>102933</v>
      </c>
      <c r="H9" s="128">
        <v>1.2E-2</v>
      </c>
      <c r="J9" s="126" t="s">
        <v>38</v>
      </c>
      <c r="K9" s="127">
        <v>176080</v>
      </c>
      <c r="L9" s="127">
        <v>185458</v>
      </c>
      <c r="M9" s="127">
        <v>63473</v>
      </c>
      <c r="N9" s="127">
        <v>59205</v>
      </c>
      <c r="O9" s="127">
        <v>239553</v>
      </c>
      <c r="P9" s="127">
        <v>244663</v>
      </c>
      <c r="Q9" s="128">
        <v>2.1331396392447521E-2</v>
      </c>
      <c r="R9" s="20"/>
      <c r="S9"/>
    </row>
    <row r="10" spans="1:19" ht="15" customHeight="1">
      <c r="A10" s="59" t="s">
        <v>39</v>
      </c>
      <c r="B10" s="40">
        <v>43103</v>
      </c>
      <c r="C10" s="40">
        <v>46268</v>
      </c>
      <c r="D10" s="40">
        <v>12720</v>
      </c>
      <c r="E10" s="40">
        <v>11477</v>
      </c>
      <c r="F10" s="40">
        <v>55823</v>
      </c>
      <c r="G10" s="40">
        <v>57745</v>
      </c>
      <c r="H10" s="130">
        <v>3.4000000000000002E-2</v>
      </c>
      <c r="J10" s="129" t="s">
        <v>39</v>
      </c>
      <c r="K10" s="40">
        <v>106040</v>
      </c>
      <c r="L10" s="40">
        <v>112625</v>
      </c>
      <c r="M10" s="40">
        <v>35916</v>
      </c>
      <c r="N10" s="40">
        <v>36371</v>
      </c>
      <c r="O10" s="40">
        <v>141956</v>
      </c>
      <c r="P10" s="40">
        <v>148996</v>
      </c>
      <c r="Q10" s="130">
        <v>4.9592831581616759E-2</v>
      </c>
      <c r="R10" s="20"/>
      <c r="S10"/>
    </row>
    <row r="11" spans="1:19" ht="15" customHeight="1">
      <c r="A11" s="59" t="s">
        <v>40</v>
      </c>
      <c r="B11" s="41">
        <v>28832</v>
      </c>
      <c r="C11" s="41">
        <v>29454</v>
      </c>
      <c r="D11" s="41">
        <v>6974</v>
      </c>
      <c r="E11" s="41">
        <v>5678</v>
      </c>
      <c r="F11" s="41">
        <v>35806</v>
      </c>
      <c r="G11" s="41">
        <v>35132</v>
      </c>
      <c r="H11" s="132">
        <v>-1.9E-2</v>
      </c>
      <c r="J11" s="131" t="s">
        <v>40</v>
      </c>
      <c r="K11" s="41">
        <v>59258</v>
      </c>
      <c r="L11" s="41">
        <v>61083</v>
      </c>
      <c r="M11" s="41">
        <v>19063</v>
      </c>
      <c r="N11" s="41">
        <v>16035</v>
      </c>
      <c r="O11" s="41">
        <v>78321</v>
      </c>
      <c r="P11" s="41">
        <v>77118</v>
      </c>
      <c r="Q11" s="132">
        <v>-1.5359865170260889E-2</v>
      </c>
      <c r="R11" s="20"/>
      <c r="S11"/>
    </row>
    <row r="12" spans="1:19" ht="15" customHeight="1">
      <c r="A12" s="60" t="s">
        <v>41</v>
      </c>
      <c r="B12" s="42">
        <v>5490</v>
      </c>
      <c r="C12" s="42">
        <v>6137</v>
      </c>
      <c r="D12" s="42">
        <v>4611</v>
      </c>
      <c r="E12" s="42">
        <v>3919</v>
      </c>
      <c r="F12" s="42">
        <v>10101</v>
      </c>
      <c r="G12" s="42">
        <v>10056</v>
      </c>
      <c r="H12" s="134">
        <v>4.0000000000000001E-3</v>
      </c>
      <c r="J12" s="133" t="s">
        <v>41</v>
      </c>
      <c r="K12" s="42">
        <v>10782</v>
      </c>
      <c r="L12" s="42">
        <v>11750</v>
      </c>
      <c r="M12" s="42">
        <v>8494</v>
      </c>
      <c r="N12" s="42">
        <v>6799</v>
      </c>
      <c r="O12" s="42">
        <v>19276</v>
      </c>
      <c r="P12" s="42">
        <v>18549</v>
      </c>
      <c r="Q12" s="134">
        <v>-3.7715293629383639E-2</v>
      </c>
      <c r="R12" s="20"/>
      <c r="S12"/>
    </row>
    <row r="13" spans="1:19" ht="15" customHeight="1">
      <c r="A13" s="15" t="s">
        <v>42</v>
      </c>
      <c r="B13" s="71">
        <v>5204</v>
      </c>
      <c r="C13" s="71">
        <v>4982</v>
      </c>
      <c r="D13" s="71">
        <v>1329</v>
      </c>
      <c r="E13" s="71">
        <v>1158</v>
      </c>
      <c r="F13" s="71">
        <v>6533</v>
      </c>
      <c r="G13" s="71">
        <v>6140</v>
      </c>
      <c r="H13" s="56">
        <v>0.06</v>
      </c>
      <c r="J13" s="29" t="s">
        <v>42</v>
      </c>
      <c r="K13" s="71">
        <v>12747</v>
      </c>
      <c r="L13" s="71">
        <v>11556</v>
      </c>
      <c r="M13" s="71">
        <v>5299</v>
      </c>
      <c r="N13" s="71">
        <v>5323</v>
      </c>
      <c r="O13" s="71">
        <v>18046</v>
      </c>
      <c r="P13" s="71">
        <v>16879</v>
      </c>
      <c r="Q13" s="56">
        <v>-6.4668070486534446E-2</v>
      </c>
      <c r="R13" s="20"/>
      <c r="S13"/>
    </row>
    <row r="14" spans="1:19" ht="15" customHeight="1">
      <c r="A14" s="15" t="s">
        <v>43</v>
      </c>
      <c r="B14" s="70">
        <v>2302</v>
      </c>
      <c r="C14" s="70">
        <v>2185</v>
      </c>
      <c r="D14" s="70">
        <v>478</v>
      </c>
      <c r="E14" s="70">
        <v>440</v>
      </c>
      <c r="F14" s="70">
        <v>2780</v>
      </c>
      <c r="G14" s="70">
        <v>2625</v>
      </c>
      <c r="H14" s="4">
        <v>5.6000000000000001E-2</v>
      </c>
      <c r="J14" s="15" t="s">
        <v>43</v>
      </c>
      <c r="K14" s="70">
        <v>5854</v>
      </c>
      <c r="L14" s="70">
        <v>5275</v>
      </c>
      <c r="M14" s="70">
        <v>1930</v>
      </c>
      <c r="N14" s="70">
        <v>1881</v>
      </c>
      <c r="O14" s="70">
        <v>7784</v>
      </c>
      <c r="P14" s="70">
        <v>7156</v>
      </c>
      <c r="Q14" s="4">
        <v>-8.0678314491264169E-2</v>
      </c>
      <c r="R14" s="20"/>
      <c r="S14"/>
    </row>
    <row r="15" spans="1:19" ht="15" customHeight="1">
      <c r="A15" s="15" t="s">
        <v>44</v>
      </c>
      <c r="B15" s="70">
        <v>16238</v>
      </c>
      <c r="C15" s="70">
        <v>16127</v>
      </c>
      <c r="D15" s="70">
        <v>8867</v>
      </c>
      <c r="E15" s="70">
        <v>7665</v>
      </c>
      <c r="F15" s="70">
        <v>25105</v>
      </c>
      <c r="G15" s="70">
        <v>23792</v>
      </c>
      <c r="H15" s="4">
        <v>5.1999999999999998E-2</v>
      </c>
      <c r="J15" s="15" t="s">
        <v>44</v>
      </c>
      <c r="K15" s="70">
        <v>53399</v>
      </c>
      <c r="L15" s="70">
        <v>57374</v>
      </c>
      <c r="M15" s="70">
        <v>25384</v>
      </c>
      <c r="N15" s="70">
        <v>23111</v>
      </c>
      <c r="O15" s="70">
        <v>78783</v>
      </c>
      <c r="P15" s="70">
        <v>80485</v>
      </c>
      <c r="Q15" s="4">
        <v>2.160364545650717E-2</v>
      </c>
      <c r="R15" s="20"/>
      <c r="S15"/>
    </row>
    <row r="16" spans="1:19" ht="15" customHeight="1">
      <c r="A16" s="15" t="s">
        <v>45</v>
      </c>
      <c r="B16" s="70">
        <v>578</v>
      </c>
      <c r="C16" s="70">
        <v>414</v>
      </c>
      <c r="D16" s="70">
        <v>5</v>
      </c>
      <c r="E16" s="70">
        <v>2</v>
      </c>
      <c r="F16" s="70">
        <v>583</v>
      </c>
      <c r="G16" s="70">
        <v>416</v>
      </c>
      <c r="H16" s="4">
        <v>0.28599999999999998</v>
      </c>
      <c r="J16" s="15" t="s">
        <v>45</v>
      </c>
      <c r="K16" s="70">
        <v>11736</v>
      </c>
      <c r="L16" s="70">
        <v>7908</v>
      </c>
      <c r="M16" s="70">
        <v>95</v>
      </c>
      <c r="N16" s="70">
        <v>68</v>
      </c>
      <c r="O16" s="70">
        <v>11831</v>
      </c>
      <c r="P16" s="70">
        <v>7976</v>
      </c>
      <c r="Q16" s="4">
        <v>-0.32583889781083597</v>
      </c>
      <c r="R16" s="20"/>
      <c r="S16"/>
    </row>
    <row r="17" spans="1:19" ht="15" customHeight="1">
      <c r="A17" s="15" t="s">
        <v>46</v>
      </c>
      <c r="B17" s="70">
        <v>1507</v>
      </c>
      <c r="C17" s="70">
        <v>1385</v>
      </c>
      <c r="D17" s="70">
        <v>22</v>
      </c>
      <c r="E17" s="70">
        <v>23</v>
      </c>
      <c r="F17" s="70">
        <v>1529</v>
      </c>
      <c r="G17" s="70">
        <v>1408</v>
      </c>
      <c r="H17" s="4">
        <v>7.9000000000000001E-2</v>
      </c>
      <c r="J17" s="15" t="s">
        <v>46</v>
      </c>
      <c r="K17" s="70">
        <v>24560</v>
      </c>
      <c r="L17" s="70">
        <v>22468</v>
      </c>
      <c r="M17" s="70">
        <v>172</v>
      </c>
      <c r="N17" s="70">
        <v>250</v>
      </c>
      <c r="O17" s="70">
        <v>24732</v>
      </c>
      <c r="P17" s="70">
        <v>22718</v>
      </c>
      <c r="Q17" s="4">
        <v>-8.1432961345625055E-2</v>
      </c>
      <c r="R17" s="20"/>
      <c r="S17"/>
    </row>
    <row r="18" spans="1:19" ht="15" customHeight="1">
      <c r="A18" s="15" t="s">
        <v>47</v>
      </c>
      <c r="B18" s="70">
        <v>837</v>
      </c>
      <c r="C18" s="70">
        <v>797</v>
      </c>
      <c r="D18" s="70">
        <v>335</v>
      </c>
      <c r="E18" s="70">
        <v>167</v>
      </c>
      <c r="F18" s="70">
        <v>1172</v>
      </c>
      <c r="G18" s="70">
        <v>964</v>
      </c>
      <c r="H18" s="4">
        <v>0.17699999999999999</v>
      </c>
      <c r="J18" s="15" t="s">
        <v>47</v>
      </c>
      <c r="K18" s="70">
        <v>2709</v>
      </c>
      <c r="L18" s="70">
        <v>3383</v>
      </c>
      <c r="M18" s="70">
        <v>1365</v>
      </c>
      <c r="N18" s="70">
        <v>795</v>
      </c>
      <c r="O18" s="70">
        <v>4074</v>
      </c>
      <c r="P18" s="70">
        <v>4178</v>
      </c>
      <c r="Q18" s="4">
        <v>2.5527736867942963E-2</v>
      </c>
      <c r="S18"/>
    </row>
    <row r="19" spans="1:19" ht="15" customHeight="1">
      <c r="A19" s="15" t="s">
        <v>48</v>
      </c>
      <c r="B19" s="70">
        <v>7908</v>
      </c>
      <c r="C19" s="70">
        <v>9304</v>
      </c>
      <c r="D19" s="70">
        <v>4769</v>
      </c>
      <c r="E19" s="70">
        <v>4301</v>
      </c>
      <c r="F19" s="70">
        <v>12677</v>
      </c>
      <c r="G19" s="70">
        <v>13605</v>
      </c>
      <c r="H19" s="4">
        <v>7.2999999999999995E-2</v>
      </c>
      <c r="J19" s="15" t="s">
        <v>48</v>
      </c>
      <c r="K19" s="70">
        <v>23207</v>
      </c>
      <c r="L19" s="70">
        <v>25995</v>
      </c>
      <c r="M19" s="70">
        <v>22597</v>
      </c>
      <c r="N19" s="70">
        <v>21532</v>
      </c>
      <c r="O19" s="70">
        <v>45804</v>
      </c>
      <c r="P19" s="70">
        <v>47527</v>
      </c>
      <c r="Q19" s="4">
        <v>3.761680202602391E-2</v>
      </c>
      <c r="R19" s="20"/>
      <c r="S19"/>
    </row>
    <row r="20" spans="1:19" ht="15" customHeight="1">
      <c r="A20" s="61" t="s">
        <v>49</v>
      </c>
      <c r="B20" s="72">
        <v>1064</v>
      </c>
      <c r="C20" s="72">
        <v>2047</v>
      </c>
      <c r="D20" s="72">
        <v>548</v>
      </c>
      <c r="E20" s="72">
        <v>587</v>
      </c>
      <c r="F20" s="72">
        <v>1612</v>
      </c>
      <c r="G20" s="72">
        <v>2634</v>
      </c>
      <c r="H20" s="87">
        <v>0.63400000000000001</v>
      </c>
      <c r="J20" s="61" t="s">
        <v>49</v>
      </c>
      <c r="K20" s="72">
        <v>3454</v>
      </c>
      <c r="L20" s="72">
        <v>5029</v>
      </c>
      <c r="M20" s="72">
        <v>3815</v>
      </c>
      <c r="N20" s="72">
        <v>3260</v>
      </c>
      <c r="O20" s="72">
        <v>7269</v>
      </c>
      <c r="P20" s="72">
        <v>8289</v>
      </c>
      <c r="Q20" s="87">
        <v>0.14032191498142788</v>
      </c>
      <c r="R20" s="20"/>
    </row>
    <row r="21" spans="1:19" ht="15" customHeight="1"/>
    <row r="22" spans="1:19" ht="15" customHeight="1">
      <c r="A22" s="20"/>
      <c r="B22" s="20"/>
      <c r="C22" s="20"/>
      <c r="D22" s="20"/>
      <c r="E22" s="20"/>
      <c r="F22" s="20"/>
      <c r="G22" s="20"/>
      <c r="H22" s="20"/>
      <c r="K22" s="20"/>
      <c r="L22" s="20"/>
      <c r="M22" s="20"/>
      <c r="N22" s="20"/>
      <c r="O22" s="20"/>
      <c r="P22" s="20"/>
      <c r="Q22" s="20"/>
      <c r="R22" s="20"/>
    </row>
    <row r="23" spans="1:19" ht="15" customHeight="1">
      <c r="P23" s="83"/>
    </row>
    <row r="24" spans="1:19" ht="15" customHeight="1">
      <c r="A24" s="20"/>
      <c r="B24" s="20"/>
      <c r="C24" s="20"/>
      <c r="D24" s="20"/>
      <c r="E24" s="20"/>
      <c r="F24" s="20"/>
      <c r="G24" s="20"/>
      <c r="H24" s="20"/>
      <c r="I24" s="20"/>
      <c r="K24" s="20"/>
      <c r="L24" s="20"/>
      <c r="M24" s="20"/>
      <c r="N24" s="20"/>
      <c r="O24" s="20"/>
      <c r="Q24" s="20"/>
      <c r="R24" s="20"/>
    </row>
    <row r="25" spans="1:19" ht="15" customHeight="1">
      <c r="A25" s="20"/>
      <c r="B25" s="20"/>
      <c r="C25" s="20"/>
      <c r="D25" s="20"/>
      <c r="E25" s="20"/>
      <c r="F25" s="20"/>
      <c r="G25" s="37"/>
      <c r="H25" s="58"/>
      <c r="I25" s="20"/>
      <c r="J25" s="20"/>
      <c r="K25" s="20"/>
      <c r="L25" s="20"/>
      <c r="M25" s="20"/>
      <c r="N25" s="20"/>
      <c r="O25" s="20"/>
      <c r="P25" s="37"/>
      <c r="Q25" s="58"/>
      <c r="R25" s="20"/>
    </row>
    <row r="26" spans="1:19" ht="15" customHeight="1">
      <c r="A26" s="20"/>
      <c r="B26" s="20"/>
      <c r="C26" s="20"/>
      <c r="D26" s="20"/>
      <c r="E26" s="20"/>
      <c r="F26" s="20"/>
      <c r="G26" s="37"/>
      <c r="H26" s="58"/>
      <c r="I26" s="20"/>
      <c r="J26" s="20"/>
      <c r="K26" s="20"/>
      <c r="L26" s="20"/>
      <c r="M26" s="20"/>
      <c r="N26" s="20"/>
      <c r="O26" s="20"/>
      <c r="P26" s="37"/>
      <c r="Q26" s="58"/>
      <c r="R26" s="20"/>
    </row>
    <row r="27" spans="1:19" ht="15" customHeight="1">
      <c r="A27" s="20"/>
      <c r="B27" s="20"/>
      <c r="D27" s="20"/>
      <c r="E27" s="20"/>
      <c r="F27" s="20"/>
      <c r="G27" s="37"/>
      <c r="H27" s="58"/>
      <c r="I27" s="20"/>
      <c r="J27" s="20"/>
      <c r="K27" s="20"/>
      <c r="L27" s="20"/>
      <c r="M27" s="20"/>
      <c r="N27" s="20"/>
      <c r="O27" s="20"/>
      <c r="P27" s="37"/>
      <c r="Q27" s="58"/>
      <c r="R27" s="20"/>
    </row>
    <row r="28" spans="1:19" ht="15" customHeight="1">
      <c r="A28" s="20"/>
      <c r="B28" s="20"/>
      <c r="C28" s="20"/>
      <c r="D28" s="20"/>
      <c r="E28" s="20"/>
      <c r="F28" s="20"/>
      <c r="G28" s="37"/>
      <c r="H28" s="58"/>
      <c r="I28" s="20"/>
      <c r="J28" s="20"/>
      <c r="K28" s="20"/>
      <c r="L28" s="20"/>
      <c r="M28" s="20"/>
      <c r="N28" s="20"/>
      <c r="O28" s="20"/>
      <c r="P28" s="37"/>
      <c r="Q28" s="58"/>
      <c r="R28" s="20"/>
    </row>
    <row r="29" spans="1:19" ht="15" customHeight="1">
      <c r="A29" s="20"/>
      <c r="B29" s="20"/>
      <c r="C29" s="20"/>
      <c r="D29" s="20"/>
      <c r="E29" s="20"/>
      <c r="F29" s="20"/>
      <c r="G29" s="37"/>
      <c r="H29" s="58"/>
      <c r="I29" s="20"/>
      <c r="J29" s="20"/>
      <c r="K29" s="20"/>
      <c r="L29" s="20"/>
      <c r="M29" s="20"/>
      <c r="N29" s="20"/>
      <c r="O29" s="20"/>
      <c r="P29" s="37"/>
      <c r="Q29" s="58"/>
      <c r="R29" s="20"/>
    </row>
    <row r="30" spans="1:19" ht="15" customHeight="1">
      <c r="A30" s="20"/>
      <c r="B30" s="20"/>
      <c r="C30" s="20"/>
      <c r="D30" s="20"/>
      <c r="E30" s="20"/>
      <c r="F30" s="20"/>
      <c r="G30" s="37"/>
      <c r="H30" s="58"/>
      <c r="I30" s="20"/>
      <c r="J30" s="20"/>
      <c r="K30" s="20"/>
      <c r="L30" s="20"/>
      <c r="M30" s="20"/>
      <c r="N30" s="20"/>
      <c r="O30" s="20"/>
      <c r="P30" s="37"/>
      <c r="Q30" s="58"/>
      <c r="R30" s="20"/>
    </row>
    <row r="31" spans="1:19" ht="15" customHeight="1">
      <c r="A31" s="20"/>
      <c r="B31" s="20"/>
      <c r="C31" s="20"/>
      <c r="D31" s="20"/>
      <c r="E31" s="20"/>
      <c r="F31" s="20"/>
      <c r="G31" s="37"/>
      <c r="H31" s="58"/>
      <c r="I31" s="20"/>
      <c r="J31" s="20"/>
      <c r="K31" s="20"/>
      <c r="L31" s="20"/>
      <c r="M31" s="20"/>
      <c r="N31" s="20"/>
      <c r="O31" s="20"/>
      <c r="P31" s="37"/>
      <c r="Q31" s="58"/>
      <c r="R31" s="20"/>
    </row>
    <row r="32" spans="1:19" ht="15" customHeight="1">
      <c r="A32" s="20"/>
      <c r="B32" s="20"/>
      <c r="C32" s="20"/>
      <c r="D32" s="20"/>
      <c r="E32" s="20"/>
      <c r="F32" s="20"/>
      <c r="G32" s="37"/>
      <c r="H32" s="58"/>
      <c r="I32" s="20"/>
      <c r="J32" s="20"/>
      <c r="K32" s="20"/>
      <c r="L32" s="20"/>
      <c r="M32" s="20"/>
      <c r="N32" s="20"/>
      <c r="O32" s="20"/>
      <c r="P32" s="37"/>
      <c r="Q32" s="58"/>
      <c r="R32" s="20"/>
    </row>
    <row r="33" spans="1:18" ht="15" customHeight="1">
      <c r="A33" s="20"/>
      <c r="B33" s="20"/>
      <c r="C33" s="20"/>
      <c r="D33" s="20"/>
      <c r="E33" s="20"/>
      <c r="F33" s="20"/>
      <c r="G33" s="37"/>
      <c r="H33" s="58"/>
      <c r="I33" s="20"/>
      <c r="J33" s="20"/>
      <c r="K33" s="20"/>
      <c r="L33" s="20"/>
      <c r="M33" s="20"/>
      <c r="N33" s="20"/>
      <c r="O33" s="20"/>
      <c r="P33" s="37"/>
      <c r="Q33" s="58"/>
      <c r="R33" s="20"/>
    </row>
    <row r="34" spans="1:18" ht="15" customHeight="1">
      <c r="G34" s="146"/>
      <c r="H34" s="58"/>
      <c r="P34" s="37"/>
      <c r="Q34" s="58"/>
    </row>
    <row r="35" spans="1:18" ht="15" customHeight="1">
      <c r="A35" s="20"/>
      <c r="B35" s="20"/>
      <c r="C35" s="20"/>
      <c r="D35" s="20"/>
      <c r="E35" s="20"/>
      <c r="F35" s="20"/>
      <c r="G35" s="37"/>
      <c r="H35" s="58"/>
      <c r="I35" s="20"/>
      <c r="J35" s="20"/>
      <c r="K35" s="20"/>
      <c r="L35" s="20"/>
      <c r="M35" s="20"/>
      <c r="N35" s="20"/>
      <c r="O35" s="20"/>
      <c r="P35" s="146"/>
      <c r="Q35" s="58"/>
      <c r="R35" s="20"/>
    </row>
    <row r="36" spans="1:18" ht="15" customHeight="1">
      <c r="A36" s="20"/>
      <c r="B36" s="20"/>
      <c r="C36" s="20"/>
      <c r="D36" s="20"/>
      <c r="E36" s="20"/>
      <c r="F36" s="20"/>
      <c r="G36" s="37"/>
      <c r="H36" s="58"/>
      <c r="I36" s="20"/>
      <c r="J36" s="20"/>
      <c r="K36" s="20"/>
      <c r="L36" s="20"/>
      <c r="M36" s="20"/>
      <c r="N36" s="20"/>
      <c r="O36" s="20"/>
      <c r="P36" s="37"/>
      <c r="Q36" s="58"/>
      <c r="R36" s="20"/>
    </row>
    <row r="37" spans="1:18" ht="15" customHeight="1">
      <c r="G37" s="146"/>
      <c r="H37" s="58"/>
      <c r="P37" s="37"/>
      <c r="Q37" s="58"/>
    </row>
    <row r="38" spans="1:18" ht="15" customHeight="1"/>
    <row r="39" spans="1:18" ht="15" customHeight="1"/>
    <row r="40" spans="1:18" ht="15" customHeight="1"/>
    <row r="41" spans="1:18" ht="15" customHeight="1"/>
    <row r="42" spans="1:18" ht="15" customHeight="1"/>
    <row r="43" spans="1:18" ht="15" customHeight="1"/>
    <row r="44" spans="1:18" ht="15" customHeight="1"/>
    <row r="45" spans="1:18" ht="15" customHeight="1"/>
    <row r="46" spans="1:18" ht="15" customHeight="1"/>
    <row r="47" spans="1:18" ht="15" customHeight="1"/>
    <row r="48" spans="1:18"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9"/>
      <c r="B60" s="10"/>
      <c r="C60" s="10"/>
      <c r="D60" s="10"/>
      <c r="E60" s="10"/>
      <c r="F60" s="10"/>
      <c r="G60" s="10"/>
      <c r="H60" s="10"/>
      <c r="K60" s="9"/>
      <c r="L60" s="10"/>
      <c r="M60" s="10"/>
      <c r="N60" s="10"/>
      <c r="O60" s="10"/>
      <c r="P60" s="10"/>
      <c r="Q60" s="10"/>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01"/>
    </row>
    <row r="88" spans="9:9" ht="15" customHeight="1">
      <c r="I88" s="101"/>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Q114"/>
  <sheetViews>
    <sheetView topLeftCell="J1" zoomScale="70" zoomScaleNormal="70" workbookViewId="0">
      <selection activeCell="K2" sqref="K2"/>
    </sheetView>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6384" width="11.7109375" style="1"/>
  </cols>
  <sheetData>
    <row r="1" spans="1:17" ht="17.45" customHeight="1">
      <c r="A1" s="92" t="s">
        <v>174</v>
      </c>
      <c r="B1" s="93"/>
      <c r="C1" s="93"/>
      <c r="D1" s="93"/>
      <c r="E1" s="93"/>
      <c r="F1" s="93"/>
      <c r="G1" s="93"/>
      <c r="H1" s="93"/>
      <c r="I1" s="13"/>
      <c r="J1" s="92" t="s">
        <v>173</v>
      </c>
      <c r="K1" s="93"/>
      <c r="L1" s="93"/>
      <c r="M1" s="93"/>
      <c r="N1" s="93"/>
      <c r="O1" s="93"/>
      <c r="P1" s="93"/>
      <c r="Q1" s="96"/>
    </row>
    <row r="2" spans="1:17" ht="15" customHeight="1">
      <c r="A2" s="94" t="e">
        <f>#REF!&amp;" "&amp;#REF!</f>
        <v>#REF!</v>
      </c>
      <c r="B2" s="94"/>
      <c r="C2" s="94"/>
      <c r="D2" s="94"/>
      <c r="E2" s="94"/>
      <c r="F2" s="94"/>
      <c r="G2" s="94"/>
      <c r="H2" s="94"/>
      <c r="I2" s="97"/>
      <c r="J2" s="94" t="s">
        <v>265</v>
      </c>
      <c r="K2" s="94"/>
      <c r="L2" s="94"/>
      <c r="M2" s="94"/>
      <c r="N2" s="94"/>
      <c r="O2" s="94"/>
      <c r="P2" s="94"/>
      <c r="Q2" s="94"/>
    </row>
    <row r="3" spans="1:17" ht="8.4499999999999993" customHeight="1">
      <c r="A3" s="94"/>
      <c r="B3" s="94"/>
      <c r="C3" s="94"/>
      <c r="D3" s="94"/>
      <c r="E3" s="94"/>
      <c r="F3" s="94"/>
      <c r="G3" s="94"/>
      <c r="H3" s="94"/>
      <c r="I3" s="13"/>
      <c r="J3" s="97"/>
      <c r="K3" s="94"/>
      <c r="L3" s="94"/>
      <c r="M3" s="94"/>
      <c r="N3" s="94"/>
      <c r="O3" s="94"/>
      <c r="P3" s="94"/>
      <c r="Q3" s="94"/>
    </row>
    <row r="4" spans="1:17" s="101" customFormat="1" ht="15" customHeight="1">
      <c r="A4" s="281" t="s">
        <v>63</v>
      </c>
      <c r="B4" s="279" t="s">
        <v>27</v>
      </c>
      <c r="C4" s="279"/>
      <c r="D4" s="279"/>
      <c r="E4" s="279"/>
      <c r="F4" s="279"/>
      <c r="G4" s="279"/>
      <c r="H4" s="279"/>
      <c r="J4" s="281" t="s">
        <v>63</v>
      </c>
      <c r="K4" s="279" t="s">
        <v>0</v>
      </c>
      <c r="L4" s="279"/>
      <c r="M4" s="279"/>
      <c r="N4" s="279"/>
      <c r="O4" s="279"/>
      <c r="P4" s="279"/>
      <c r="Q4" s="279"/>
    </row>
    <row r="5" spans="1:17" s="101" customFormat="1" ht="15" customHeight="1">
      <c r="A5" s="281"/>
      <c r="B5" s="279" t="s">
        <v>2</v>
      </c>
      <c r="C5" s="279"/>
      <c r="D5" s="279" t="s">
        <v>3</v>
      </c>
      <c r="E5" s="279"/>
      <c r="F5" s="279" t="s">
        <v>130</v>
      </c>
      <c r="G5" s="279"/>
      <c r="H5" s="279"/>
      <c r="J5" s="281"/>
      <c r="K5" s="279" t="s">
        <v>2</v>
      </c>
      <c r="L5" s="279"/>
      <c r="M5" s="279" t="s">
        <v>3</v>
      </c>
      <c r="N5" s="279"/>
      <c r="O5" s="279" t="s">
        <v>130</v>
      </c>
      <c r="P5" s="279"/>
      <c r="Q5" s="279"/>
    </row>
    <row r="6" spans="1:17" s="101" customFormat="1" ht="15" customHeight="1">
      <c r="A6" s="281"/>
      <c r="B6" s="145" t="e">
        <f>#REF!</f>
        <v>#REF!</v>
      </c>
      <c r="C6" s="145" t="e">
        <f>#REF!</f>
        <v>#REF!</v>
      </c>
      <c r="D6" s="145" t="e">
        <f>#REF!</f>
        <v>#REF!</v>
      </c>
      <c r="E6" s="145" t="e">
        <f>#REF!</f>
        <v>#REF!</v>
      </c>
      <c r="F6" s="145" t="e">
        <f>#REF!</f>
        <v>#REF!</v>
      </c>
      <c r="G6" s="145" t="e">
        <f>#REF!</f>
        <v>#REF!</v>
      </c>
      <c r="H6" s="143" t="s">
        <v>30</v>
      </c>
      <c r="J6" s="281"/>
      <c r="K6" s="98" t="s">
        <v>255</v>
      </c>
      <c r="L6" s="98" t="s">
        <v>257</v>
      </c>
      <c r="M6" s="98" t="s">
        <v>255</v>
      </c>
      <c r="N6" s="98" t="s">
        <v>257</v>
      </c>
      <c r="O6" s="98" t="s">
        <v>255</v>
      </c>
      <c r="P6" s="98" t="s">
        <v>257</v>
      </c>
      <c r="Q6" s="106" t="s">
        <v>30</v>
      </c>
    </row>
    <row r="7" spans="1:17" ht="15" customHeight="1"/>
    <row r="8" spans="1:17" ht="15" customHeight="1">
      <c r="A8" s="12" t="s">
        <v>32</v>
      </c>
      <c r="B8" s="136" t="e">
        <f t="shared" ref="B8:G8" si="0">SUM(B10:B20)</f>
        <v>#REF!</v>
      </c>
      <c r="C8" s="136" t="e">
        <f t="shared" si="0"/>
        <v>#REF!</v>
      </c>
      <c r="D8" s="136" t="e">
        <f t="shared" si="0"/>
        <v>#REF!</v>
      </c>
      <c r="E8" s="136" t="e">
        <f t="shared" si="0"/>
        <v>#REF!</v>
      </c>
      <c r="F8" s="136" t="e">
        <f t="shared" si="0"/>
        <v>#REF!</v>
      </c>
      <c r="G8" s="164" t="e">
        <f t="shared" si="0"/>
        <v>#REF!</v>
      </c>
      <c r="H8" s="117" t="e">
        <f>G8/F8-1</f>
        <v>#REF!</v>
      </c>
      <c r="J8" s="12" t="s">
        <v>32</v>
      </c>
      <c r="K8" s="136">
        <v>69975</v>
      </c>
      <c r="L8" s="136">
        <v>74618</v>
      </c>
      <c r="M8" s="136">
        <v>34344</v>
      </c>
      <c r="N8" s="136">
        <v>29414</v>
      </c>
      <c r="O8" s="136">
        <v>104319</v>
      </c>
      <c r="P8" s="164">
        <v>104032</v>
      </c>
      <c r="Q8" s="117">
        <v>-2.7511766792243098E-3</v>
      </c>
    </row>
    <row r="9" spans="1:17" ht="15" customHeight="1">
      <c r="A9" s="15" t="s">
        <v>38</v>
      </c>
      <c r="B9" s="6" t="e">
        <f t="shared" ref="B9:G9" si="1">SUM(B10:B12)</f>
        <v>#REF!</v>
      </c>
      <c r="C9" s="6" t="e">
        <f t="shared" si="1"/>
        <v>#REF!</v>
      </c>
      <c r="D9" s="6" t="e">
        <f t="shared" si="1"/>
        <v>#REF!</v>
      </c>
      <c r="E9" s="6" t="e">
        <f t="shared" si="1"/>
        <v>#REF!</v>
      </c>
      <c r="F9" s="6" t="e">
        <f t="shared" si="1"/>
        <v>#REF!</v>
      </c>
      <c r="G9" s="6" t="e">
        <f t="shared" si="1"/>
        <v>#REF!</v>
      </c>
      <c r="H9" s="38" t="e">
        <f>G9/F9-1</f>
        <v>#REF!</v>
      </c>
      <c r="J9" s="15" t="s">
        <v>38</v>
      </c>
      <c r="K9" s="6">
        <v>42147</v>
      </c>
      <c r="L9" s="6">
        <v>45484</v>
      </c>
      <c r="M9" s="6">
        <v>19886</v>
      </c>
      <c r="N9" s="6">
        <v>16611</v>
      </c>
      <c r="O9" s="6">
        <v>62033</v>
      </c>
      <c r="P9" s="6">
        <v>62095</v>
      </c>
      <c r="Q9" s="39">
        <v>9.9946802508332766E-4</v>
      </c>
    </row>
    <row r="10" spans="1:17" ht="15" customHeight="1">
      <c r="A10" s="23" t="s">
        <v>39</v>
      </c>
      <c r="B10" s="40" t="e">
        <f>#REF!</f>
        <v>#REF!</v>
      </c>
      <c r="C10" s="40" t="e">
        <f>#REF!</f>
        <v>#REF!</v>
      </c>
      <c r="D10" s="40" t="e">
        <f>#REF!</f>
        <v>#REF!</v>
      </c>
      <c r="E10" s="40" t="e">
        <f>#REF!</f>
        <v>#REF!</v>
      </c>
      <c r="F10" s="40" t="e">
        <f>#REF!</f>
        <v>#REF!</v>
      </c>
      <c r="G10" s="40" t="e">
        <f>#REF!</f>
        <v>#REF!</v>
      </c>
      <c r="H10" s="24" t="e">
        <f>IF(ISBLANK(#REF!),"",#REF!)</f>
        <v>#REF!</v>
      </c>
      <c r="J10" s="23" t="s">
        <v>39</v>
      </c>
      <c r="K10" s="40">
        <v>18262</v>
      </c>
      <c r="L10" s="40">
        <v>20379</v>
      </c>
      <c r="M10" s="40">
        <v>10060</v>
      </c>
      <c r="N10" s="40">
        <v>8771</v>
      </c>
      <c r="O10" s="40">
        <v>28322</v>
      </c>
      <c r="P10" s="40">
        <v>29150</v>
      </c>
      <c r="Q10" s="25">
        <v>2.9235223501165253E-2</v>
      </c>
    </row>
    <row r="11" spans="1:17" ht="15" customHeight="1">
      <c r="A11" s="26" t="s">
        <v>40</v>
      </c>
      <c r="B11" s="41" t="e">
        <f>#REF!</f>
        <v>#REF!</v>
      </c>
      <c r="C11" s="41" t="e">
        <f>#REF!</f>
        <v>#REF!</v>
      </c>
      <c r="D11" s="41" t="e">
        <f>#REF!</f>
        <v>#REF!</v>
      </c>
      <c r="E11" s="41" t="e">
        <f>#REF!</f>
        <v>#REF!</v>
      </c>
      <c r="F11" s="41" t="e">
        <f>#REF!</f>
        <v>#REF!</v>
      </c>
      <c r="G11" s="41" t="e">
        <f>#REF!</f>
        <v>#REF!</v>
      </c>
      <c r="H11" s="27" t="e">
        <f>IF(ISBLANK(#REF!),"",#REF!)</f>
        <v>#REF!</v>
      </c>
      <c r="J11" s="26" t="s">
        <v>40</v>
      </c>
      <c r="K11" s="41">
        <v>19315</v>
      </c>
      <c r="L11" s="41">
        <v>20005</v>
      </c>
      <c r="M11" s="41">
        <v>5367</v>
      </c>
      <c r="N11" s="41">
        <v>4221</v>
      </c>
      <c r="O11" s="41">
        <v>24682</v>
      </c>
      <c r="P11" s="41">
        <v>24226</v>
      </c>
      <c r="Q11" s="28">
        <v>-1.8475002025767795E-2</v>
      </c>
    </row>
    <row r="12" spans="1:17" ht="15" customHeight="1">
      <c r="A12" s="29" t="s">
        <v>41</v>
      </c>
      <c r="B12" s="42" t="e">
        <f>#REF!</f>
        <v>#REF!</v>
      </c>
      <c r="C12" s="42" t="e">
        <f>#REF!</f>
        <v>#REF!</v>
      </c>
      <c r="D12" s="42" t="e">
        <f>#REF!</f>
        <v>#REF!</v>
      </c>
      <c r="E12" s="42" t="e">
        <f>#REF!</f>
        <v>#REF!</v>
      </c>
      <c r="F12" s="42" t="e">
        <f>#REF!</f>
        <v>#REF!</v>
      </c>
      <c r="G12" s="42" t="e">
        <f>#REF!</f>
        <v>#REF!</v>
      </c>
      <c r="H12" s="30" t="e">
        <f>IF(ISBLANK(#REF!),"",#REF!)</f>
        <v>#REF!</v>
      </c>
      <c r="J12" s="29" t="s">
        <v>41</v>
      </c>
      <c r="K12" s="42">
        <v>4570</v>
      </c>
      <c r="L12" s="42">
        <v>5100</v>
      </c>
      <c r="M12" s="42">
        <v>4459</v>
      </c>
      <c r="N12" s="42">
        <v>3619</v>
      </c>
      <c r="O12" s="42">
        <v>9029</v>
      </c>
      <c r="P12" s="42">
        <v>8719</v>
      </c>
      <c r="Q12" s="31">
        <v>-3.4333813268357494E-2</v>
      </c>
    </row>
    <row r="13" spans="1:17" ht="15" customHeight="1">
      <c r="A13" s="15" t="s">
        <v>42</v>
      </c>
      <c r="B13" s="6" t="e">
        <f>#REF!</f>
        <v>#REF!</v>
      </c>
      <c r="C13" s="6" t="e">
        <f>#REF!</f>
        <v>#REF!</v>
      </c>
      <c r="D13" s="6" t="e">
        <f>#REF!</f>
        <v>#REF!</v>
      </c>
      <c r="E13" s="6" t="e">
        <f>#REF!</f>
        <v>#REF!</v>
      </c>
      <c r="F13" s="6" t="e">
        <f>#REF!</f>
        <v>#REF!</v>
      </c>
      <c r="G13" s="6" t="e">
        <f>#REF!</f>
        <v>#REF!</v>
      </c>
      <c r="H13" s="38" t="e">
        <f>IF(ISBLANK(#REF!),"",#REF!)</f>
        <v>#REF!</v>
      </c>
      <c r="J13" s="15" t="s">
        <v>42</v>
      </c>
      <c r="K13" s="6">
        <v>4644</v>
      </c>
      <c r="L13" s="6">
        <v>4400</v>
      </c>
      <c r="M13" s="6">
        <v>1089</v>
      </c>
      <c r="N13" s="6">
        <v>915</v>
      </c>
      <c r="O13" s="6">
        <v>5733</v>
      </c>
      <c r="P13" s="6">
        <v>5315</v>
      </c>
      <c r="Q13" s="39">
        <v>-7.2911215768358573E-2</v>
      </c>
    </row>
    <row r="14" spans="1:17" ht="15" customHeight="1">
      <c r="A14" s="15" t="s">
        <v>43</v>
      </c>
      <c r="B14" s="6" t="e">
        <f>#REF!</f>
        <v>#REF!</v>
      </c>
      <c r="C14" s="6" t="e">
        <f>#REF!</f>
        <v>#REF!</v>
      </c>
      <c r="D14" s="6" t="e">
        <f>#REF!</f>
        <v>#REF!</v>
      </c>
      <c r="E14" s="6" t="e">
        <f>#REF!</f>
        <v>#REF!</v>
      </c>
      <c r="F14" s="6" t="e">
        <f>#REF!</f>
        <v>#REF!</v>
      </c>
      <c r="G14" s="6" t="e">
        <f>#REF!</f>
        <v>#REF!</v>
      </c>
      <c r="H14" s="38" t="e">
        <f>IF(ISBLANK(#REF!),"",#REF!)</f>
        <v>#REF!</v>
      </c>
      <c r="J14" s="15" t="s">
        <v>43</v>
      </c>
      <c r="K14" s="6">
        <v>1918</v>
      </c>
      <c r="L14" s="6">
        <v>1820</v>
      </c>
      <c r="M14" s="6">
        <v>415</v>
      </c>
      <c r="N14" s="6">
        <v>384</v>
      </c>
      <c r="O14" s="6">
        <v>2333</v>
      </c>
      <c r="P14" s="6">
        <v>2204</v>
      </c>
      <c r="Q14" s="39">
        <v>-5.5293613373339046E-2</v>
      </c>
    </row>
    <row r="15" spans="1:17" ht="17.25" customHeight="1">
      <c r="A15" s="15" t="s">
        <v>44</v>
      </c>
      <c r="B15" s="6" t="e">
        <f>#REF!</f>
        <v>#REF!</v>
      </c>
      <c r="C15" s="6" t="e">
        <f>#REF!</f>
        <v>#REF!</v>
      </c>
      <c r="D15" s="6" t="e">
        <f>#REF!</f>
        <v>#REF!</v>
      </c>
      <c r="E15" s="6" t="e">
        <f>#REF!</f>
        <v>#REF!</v>
      </c>
      <c r="F15" s="6" t="e">
        <f>#REF!</f>
        <v>#REF!</v>
      </c>
      <c r="G15" s="6" t="e">
        <f>#REF!</f>
        <v>#REF!</v>
      </c>
      <c r="H15" s="38" t="e">
        <f>IF(ISBLANK(#REF!),"",#REF!)</f>
        <v>#REF!</v>
      </c>
      <c r="J15" s="15" t="s">
        <v>44</v>
      </c>
      <c r="K15" s="6">
        <v>14366</v>
      </c>
      <c r="L15" s="6">
        <v>13702</v>
      </c>
      <c r="M15" s="6">
        <v>8476</v>
      </c>
      <c r="N15" s="6">
        <v>7292</v>
      </c>
      <c r="O15" s="6">
        <v>22842</v>
      </c>
      <c r="P15" s="6">
        <v>20994</v>
      </c>
      <c r="Q15" s="39">
        <v>-8.0903598634095131E-2</v>
      </c>
    </row>
    <row r="16" spans="1:17" ht="15" customHeight="1">
      <c r="A16" s="15" t="s">
        <v>45</v>
      </c>
      <c r="B16" s="6" t="e">
        <f>#REF!</f>
        <v>#REF!</v>
      </c>
      <c r="C16" s="6" t="e">
        <f>#REF!</f>
        <v>#REF!</v>
      </c>
      <c r="D16" s="6" t="e">
        <f>#REF!</f>
        <v>#REF!</v>
      </c>
      <c r="E16" s="6" t="e">
        <f>#REF!</f>
        <v>#REF!</v>
      </c>
      <c r="F16" s="6" t="e">
        <f>#REF!</f>
        <v>#REF!</v>
      </c>
      <c r="G16" s="6" t="e">
        <f>#REF!</f>
        <v>#REF!</v>
      </c>
      <c r="H16" s="38" t="e">
        <f>IF(ISBLANK(#REF!),"",#REF!)</f>
        <v>#REF!</v>
      </c>
      <c r="J16" s="15" t="s">
        <v>45</v>
      </c>
      <c r="K16" s="6">
        <v>151</v>
      </c>
      <c r="L16" s="6">
        <v>171</v>
      </c>
      <c r="M16" s="6">
        <v>0</v>
      </c>
      <c r="N16" s="6">
        <v>0</v>
      </c>
      <c r="O16" s="6">
        <v>151</v>
      </c>
      <c r="P16" s="6">
        <v>171</v>
      </c>
      <c r="Q16" s="39">
        <v>0.13245033112582782</v>
      </c>
    </row>
    <row r="17" spans="1:17" ht="15" customHeight="1">
      <c r="A17" s="15" t="s">
        <v>46</v>
      </c>
      <c r="B17" s="6" t="e">
        <f>#REF!</f>
        <v>#REF!</v>
      </c>
      <c r="C17" s="6" t="e">
        <f>#REF!</f>
        <v>#REF!</v>
      </c>
      <c r="D17" s="6" t="e">
        <f>#REF!</f>
        <v>#REF!</v>
      </c>
      <c r="E17" s="6" t="e">
        <f>#REF!</f>
        <v>#REF!</v>
      </c>
      <c r="F17" s="6" t="e">
        <f>#REF!</f>
        <v>#REF!</v>
      </c>
      <c r="G17" s="6" t="e">
        <f>#REF!</f>
        <v>#REF!</v>
      </c>
      <c r="H17" s="38" t="e">
        <f>IF(ISBLANK(#REF!),"",#REF!)</f>
        <v>#REF!</v>
      </c>
      <c r="J17" s="15" t="s">
        <v>46</v>
      </c>
      <c r="K17" s="6">
        <v>540</v>
      </c>
      <c r="L17" s="6">
        <v>479</v>
      </c>
      <c r="M17" s="6">
        <v>17</v>
      </c>
      <c r="N17" s="6">
        <v>16</v>
      </c>
      <c r="O17" s="6">
        <v>557</v>
      </c>
      <c r="P17" s="6">
        <v>495</v>
      </c>
      <c r="Q17" s="39">
        <v>-0.11131059245960506</v>
      </c>
    </row>
    <row r="18" spans="1:17" ht="15" customHeight="1">
      <c r="A18" s="15" t="s">
        <v>47</v>
      </c>
      <c r="B18" s="6" t="e">
        <f>#REF!</f>
        <v>#REF!</v>
      </c>
      <c r="C18" s="6" t="e">
        <f>#REF!</f>
        <v>#REF!</v>
      </c>
      <c r="D18" s="6" t="e">
        <f>#REF!</f>
        <v>#REF!</v>
      </c>
      <c r="E18" s="6" t="e">
        <f>#REF!</f>
        <v>#REF!</v>
      </c>
      <c r="F18" s="6" t="e">
        <f>#REF!</f>
        <v>#REF!</v>
      </c>
      <c r="G18" s="6" t="e">
        <f>#REF!</f>
        <v>#REF!</v>
      </c>
      <c r="H18" s="38" t="e">
        <f>IF(ISBLANK(#REF!),"",#REF!)</f>
        <v>#REF!</v>
      </c>
      <c r="J18" s="15" t="s">
        <v>47</v>
      </c>
      <c r="K18" s="6">
        <v>324</v>
      </c>
      <c r="L18" s="6">
        <v>480</v>
      </c>
      <c r="M18" s="6">
        <v>153</v>
      </c>
      <c r="N18" s="6">
        <v>123</v>
      </c>
      <c r="O18" s="6">
        <v>477</v>
      </c>
      <c r="P18" s="6">
        <v>603</v>
      </c>
      <c r="Q18" s="39">
        <v>0.26415094339622636</v>
      </c>
    </row>
    <row r="19" spans="1:17" ht="15" customHeight="1">
      <c r="A19" s="15" t="s">
        <v>48</v>
      </c>
      <c r="B19" s="6" t="e">
        <f>#REF!</f>
        <v>#REF!</v>
      </c>
      <c r="C19" s="6" t="e">
        <f>#REF!</f>
        <v>#REF!</v>
      </c>
      <c r="D19" s="6" t="e">
        <f>#REF!</f>
        <v>#REF!</v>
      </c>
      <c r="E19" s="6" t="e">
        <f>#REF!</f>
        <v>#REF!</v>
      </c>
      <c r="F19" s="6" t="e">
        <f>#REF!</f>
        <v>#REF!</v>
      </c>
      <c r="G19" s="6" t="e">
        <f>#REF!</f>
        <v>#REF!</v>
      </c>
      <c r="H19" s="38" t="e">
        <f>IF(ISBLANK(#REF!),"",#REF!)</f>
        <v>#REF!</v>
      </c>
      <c r="J19" s="15" t="s">
        <v>48</v>
      </c>
      <c r="K19" s="6">
        <v>4985</v>
      </c>
      <c r="L19" s="6">
        <v>6258</v>
      </c>
      <c r="M19" s="6">
        <v>3762</v>
      </c>
      <c r="N19" s="6">
        <v>3489</v>
      </c>
      <c r="O19" s="6">
        <v>8747</v>
      </c>
      <c r="P19" s="6">
        <v>9747</v>
      </c>
      <c r="Q19" s="39">
        <v>0.11432491139819367</v>
      </c>
    </row>
    <row r="20" spans="1:17" ht="15" customHeight="1">
      <c r="A20" s="15" t="s">
        <v>49</v>
      </c>
      <c r="B20" s="6" t="e">
        <f>#REF!</f>
        <v>#REF!</v>
      </c>
      <c r="C20" s="6" t="e">
        <f>#REF!</f>
        <v>#REF!</v>
      </c>
      <c r="D20" s="6" t="e">
        <f>#REF!</f>
        <v>#REF!</v>
      </c>
      <c r="E20" s="6" t="e">
        <f>#REF!</f>
        <v>#REF!</v>
      </c>
      <c r="F20" s="6" t="e">
        <f>#REF!</f>
        <v>#REF!</v>
      </c>
      <c r="G20" s="6" t="e">
        <f>#REF!</f>
        <v>#REF!</v>
      </c>
      <c r="H20" s="38" t="e">
        <f>IF(ISBLANK(#REF!),"",#REF!)</f>
        <v>#REF!</v>
      </c>
      <c r="J20" s="15" t="s">
        <v>49</v>
      </c>
      <c r="K20" s="6">
        <v>900</v>
      </c>
      <c r="L20" s="6">
        <v>1824</v>
      </c>
      <c r="M20" s="6">
        <v>546</v>
      </c>
      <c r="N20" s="6">
        <v>584</v>
      </c>
      <c r="O20" s="6">
        <v>1446</v>
      </c>
      <c r="P20" s="6">
        <v>2408</v>
      </c>
      <c r="Q20" s="39">
        <v>0.66528354080221308</v>
      </c>
    </row>
    <row r="21" spans="1:17" ht="15" customHeight="1">
      <c r="A21" s="35"/>
      <c r="B21" s="36"/>
      <c r="C21" s="36"/>
      <c r="D21" s="36"/>
      <c r="E21" s="36"/>
      <c r="F21" s="36"/>
      <c r="G21" s="36"/>
      <c r="H21" s="37"/>
      <c r="J21" s="35"/>
      <c r="K21" s="36"/>
      <c r="L21" s="36"/>
      <c r="M21" s="36"/>
      <c r="N21" s="36"/>
      <c r="O21" s="36"/>
      <c r="P21" s="36"/>
      <c r="Q21" s="37"/>
    </row>
    <row r="22" spans="1:17" ht="15" customHeight="1">
      <c r="A22" s="12" t="s">
        <v>33</v>
      </c>
      <c r="B22" s="136" t="e">
        <f>SUM(B24:B34)</f>
        <v>#REF!</v>
      </c>
      <c r="C22" s="136" t="e">
        <f t="shared" ref="C22:G22" si="2">SUM(C24:C34)</f>
        <v>#REF!</v>
      </c>
      <c r="D22" s="136" t="e">
        <f t="shared" si="2"/>
        <v>#REF!</v>
      </c>
      <c r="E22" s="136" t="e">
        <f t="shared" si="2"/>
        <v>#REF!</v>
      </c>
      <c r="F22" s="136" t="e">
        <f t="shared" si="2"/>
        <v>#REF!</v>
      </c>
      <c r="G22" s="136" t="e">
        <f t="shared" si="2"/>
        <v>#REF!</v>
      </c>
      <c r="H22" s="117" t="e">
        <f>G22/F22-1</f>
        <v>#REF!</v>
      </c>
      <c r="I22" s="13"/>
      <c r="J22" s="12" t="s">
        <v>33</v>
      </c>
      <c r="K22" s="136">
        <v>2940</v>
      </c>
      <c r="L22" s="136">
        <v>3532</v>
      </c>
      <c r="M22" s="136">
        <v>432</v>
      </c>
      <c r="N22" s="136">
        <v>494</v>
      </c>
      <c r="O22" s="136">
        <v>3372</v>
      </c>
      <c r="P22" s="136">
        <v>4026</v>
      </c>
      <c r="Q22" s="117">
        <v>0.19395017793594316</v>
      </c>
    </row>
    <row r="23" spans="1:17" ht="15" customHeight="1">
      <c r="A23" s="15" t="s">
        <v>38</v>
      </c>
      <c r="B23" s="6" t="e">
        <f t="shared" ref="B23:G23" si="3">SUM(B24:B26)</f>
        <v>#REF!</v>
      </c>
      <c r="C23" s="6" t="e">
        <f t="shared" si="3"/>
        <v>#REF!</v>
      </c>
      <c r="D23" s="6" t="e">
        <f t="shared" si="3"/>
        <v>#REF!</v>
      </c>
      <c r="E23" s="6" t="e">
        <f t="shared" si="3"/>
        <v>#REF!</v>
      </c>
      <c r="F23" s="6" t="e">
        <f t="shared" si="3"/>
        <v>#REF!</v>
      </c>
      <c r="G23" s="6" t="e">
        <f t="shared" si="3"/>
        <v>#REF!</v>
      </c>
      <c r="H23" s="38" t="e">
        <f>G23/F23-1</f>
        <v>#REF!</v>
      </c>
      <c r="J23" s="15" t="s">
        <v>38</v>
      </c>
      <c r="K23" s="6">
        <v>2308</v>
      </c>
      <c r="L23" s="6">
        <v>2288</v>
      </c>
      <c r="M23" s="6">
        <v>370</v>
      </c>
      <c r="N23" s="6">
        <v>397</v>
      </c>
      <c r="O23" s="6">
        <v>2678</v>
      </c>
      <c r="P23" s="6">
        <v>2685</v>
      </c>
      <c r="Q23" s="39">
        <v>2.6138909634054741E-3</v>
      </c>
    </row>
    <row r="24" spans="1:17" ht="15" customHeight="1">
      <c r="A24" s="23" t="s">
        <v>39</v>
      </c>
      <c r="B24" s="40" t="e">
        <f>#REF!</f>
        <v>#REF!</v>
      </c>
      <c r="C24" s="40" t="e">
        <f>#REF!</f>
        <v>#REF!</v>
      </c>
      <c r="D24" s="40" t="e">
        <f>#REF!</f>
        <v>#REF!</v>
      </c>
      <c r="E24" s="40" t="e">
        <f>#REF!</f>
        <v>#REF!</v>
      </c>
      <c r="F24" s="40" t="e">
        <f>#REF!</f>
        <v>#REF!</v>
      </c>
      <c r="G24" s="40" t="e">
        <f>#REF!</f>
        <v>#REF!</v>
      </c>
      <c r="H24" s="24" t="e">
        <f>IF(ISBLANK(#REF!),"",#REF!)</f>
        <v>#REF!</v>
      </c>
      <c r="J24" s="23" t="s">
        <v>39</v>
      </c>
      <c r="K24" s="40">
        <v>640</v>
      </c>
      <c r="L24" s="40">
        <v>770</v>
      </c>
      <c r="M24" s="40">
        <v>21</v>
      </c>
      <c r="N24" s="40">
        <v>69</v>
      </c>
      <c r="O24" s="40">
        <v>661</v>
      </c>
      <c r="P24" s="40">
        <v>839</v>
      </c>
      <c r="Q24" s="25">
        <v>0.26928895612708015</v>
      </c>
    </row>
    <row r="25" spans="1:17" ht="15" customHeight="1">
      <c r="A25" s="26" t="s">
        <v>40</v>
      </c>
      <c r="B25" s="41" t="e">
        <f>#REF!</f>
        <v>#REF!</v>
      </c>
      <c r="C25" s="41" t="e">
        <f>#REF!</f>
        <v>#REF!</v>
      </c>
      <c r="D25" s="41" t="e">
        <f>#REF!</f>
        <v>#REF!</v>
      </c>
      <c r="E25" s="41" t="e">
        <f>#REF!</f>
        <v>#REF!</v>
      </c>
      <c r="F25" s="41" t="e">
        <f>#REF!</f>
        <v>#REF!</v>
      </c>
      <c r="G25" s="41" t="e">
        <f>#REF!</f>
        <v>#REF!</v>
      </c>
      <c r="H25" s="27" t="e">
        <f>IF(ISBLANK(#REF!),"",#REF!)</f>
        <v>#REF!</v>
      </c>
      <c r="J25" s="26" t="s">
        <v>40</v>
      </c>
      <c r="K25" s="41">
        <v>1646</v>
      </c>
      <c r="L25" s="41">
        <v>1518</v>
      </c>
      <c r="M25" s="41">
        <v>340</v>
      </c>
      <c r="N25" s="41">
        <v>322</v>
      </c>
      <c r="O25" s="41">
        <v>1986</v>
      </c>
      <c r="P25" s="41">
        <v>1840</v>
      </c>
      <c r="Q25" s="28">
        <v>-7.351460221550854E-2</v>
      </c>
    </row>
    <row r="26" spans="1:17" ht="15" customHeight="1">
      <c r="A26" s="29" t="s">
        <v>41</v>
      </c>
      <c r="B26" s="42" t="e">
        <f>#REF!</f>
        <v>#REF!</v>
      </c>
      <c r="C26" s="42" t="e">
        <f>#REF!</f>
        <v>#REF!</v>
      </c>
      <c r="D26" s="42" t="e">
        <f>#REF!</f>
        <v>#REF!</v>
      </c>
      <c r="E26" s="42" t="e">
        <f>#REF!</f>
        <v>#REF!</v>
      </c>
      <c r="F26" s="42" t="e">
        <f>#REF!</f>
        <v>#REF!</v>
      </c>
      <c r="G26" s="42" t="e">
        <f>#REF!</f>
        <v>#REF!</v>
      </c>
      <c r="H26" s="30" t="e">
        <f>IF(ISBLANK(#REF!),"",#REF!)</f>
        <v>#REF!</v>
      </c>
      <c r="J26" s="29" t="s">
        <v>41</v>
      </c>
      <c r="K26" s="42">
        <v>22</v>
      </c>
      <c r="L26" s="42">
        <v>0</v>
      </c>
      <c r="M26" s="42">
        <v>9</v>
      </c>
      <c r="N26" s="42">
        <v>6</v>
      </c>
      <c r="O26" s="42">
        <v>31</v>
      </c>
      <c r="P26" s="42">
        <v>6</v>
      </c>
      <c r="Q26" s="31">
        <v>-0.80645161290322576</v>
      </c>
    </row>
    <row r="27" spans="1:17" ht="15" customHeight="1">
      <c r="A27" s="15" t="s">
        <v>42</v>
      </c>
      <c r="B27" s="6" t="e">
        <f>#REF!</f>
        <v>#REF!</v>
      </c>
      <c r="C27" s="6" t="e">
        <f>#REF!</f>
        <v>#REF!</v>
      </c>
      <c r="D27" s="6" t="e">
        <f>#REF!</f>
        <v>#REF!</v>
      </c>
      <c r="E27" s="6" t="e">
        <f>#REF!</f>
        <v>#REF!</v>
      </c>
      <c r="F27" s="6" t="e">
        <f>#REF!</f>
        <v>#REF!</v>
      </c>
      <c r="G27" s="6" t="e">
        <f>#REF!</f>
        <v>#REF!</v>
      </c>
      <c r="H27" s="38" t="e">
        <f>IF(ISBLANK(#REF!),"",#REF!)</f>
        <v>#REF!</v>
      </c>
      <c r="J27" s="15" t="s">
        <v>42</v>
      </c>
      <c r="K27" s="6">
        <v>148</v>
      </c>
      <c r="L27" s="6">
        <v>136</v>
      </c>
      <c r="M27" s="6">
        <v>42</v>
      </c>
      <c r="N27" s="6">
        <v>41</v>
      </c>
      <c r="O27" s="6">
        <v>190</v>
      </c>
      <c r="P27" s="6">
        <v>177</v>
      </c>
      <c r="Q27" s="39">
        <v>-6.8421052631578938E-2</v>
      </c>
    </row>
    <row r="28" spans="1:17" ht="15" customHeight="1">
      <c r="A28" s="15" t="s">
        <v>43</v>
      </c>
      <c r="B28" s="6" t="e">
        <f>#REF!</f>
        <v>#REF!</v>
      </c>
      <c r="C28" s="6" t="e">
        <f>#REF!</f>
        <v>#REF!</v>
      </c>
      <c r="D28" s="6" t="e">
        <f>#REF!</f>
        <v>#REF!</v>
      </c>
      <c r="E28" s="6" t="e">
        <f>#REF!</f>
        <v>#REF!</v>
      </c>
      <c r="F28" s="6" t="e">
        <f>#REF!</f>
        <v>#REF!</v>
      </c>
      <c r="G28" s="6" t="e">
        <f>#REF!</f>
        <v>#REF!</v>
      </c>
      <c r="H28" s="38" t="e">
        <f>IF(ISBLANK(#REF!),"",#REF!)</f>
        <v>#REF!</v>
      </c>
      <c r="J28" s="15" t="s">
        <v>43</v>
      </c>
      <c r="K28" s="6">
        <v>0</v>
      </c>
      <c r="L28" s="6">
        <v>0</v>
      </c>
      <c r="M28" s="6">
        <v>0</v>
      </c>
      <c r="N28" s="6">
        <v>0</v>
      </c>
      <c r="O28" s="6">
        <v>0</v>
      </c>
      <c r="P28" s="6">
        <v>0</v>
      </c>
      <c r="Q28" s="39" t="s">
        <v>260</v>
      </c>
    </row>
    <row r="29" spans="1:17" ht="15" customHeight="1">
      <c r="A29" s="15" t="s">
        <v>44</v>
      </c>
      <c r="B29" s="6" t="e">
        <f>#REF!</f>
        <v>#REF!</v>
      </c>
      <c r="C29" s="6" t="e">
        <f>#REF!</f>
        <v>#REF!</v>
      </c>
      <c r="D29" s="6" t="e">
        <f>#REF!</f>
        <v>#REF!</v>
      </c>
      <c r="E29" s="6" t="e">
        <f>#REF!</f>
        <v>#REF!</v>
      </c>
      <c r="F29" s="6" t="e">
        <f>#REF!</f>
        <v>#REF!</v>
      </c>
      <c r="G29" s="6" t="e">
        <f>#REF!</f>
        <v>#REF!</v>
      </c>
      <c r="H29" s="38" t="e">
        <f>IF(ISBLANK(#REF!),"",#REF!)</f>
        <v>#REF!</v>
      </c>
      <c r="J29" s="15" t="s">
        <v>44</v>
      </c>
      <c r="K29" s="6">
        <v>91</v>
      </c>
      <c r="L29" s="6">
        <v>786</v>
      </c>
      <c r="M29" s="6">
        <v>6</v>
      </c>
      <c r="N29" s="6">
        <v>33</v>
      </c>
      <c r="O29" s="6">
        <v>97</v>
      </c>
      <c r="P29" s="6">
        <v>819</v>
      </c>
      <c r="Q29" s="39" t="s">
        <v>260</v>
      </c>
    </row>
    <row r="30" spans="1:17" ht="15" customHeight="1">
      <c r="A30" s="15" t="s">
        <v>45</v>
      </c>
      <c r="B30" s="6" t="e">
        <f>#REF!</f>
        <v>#REF!</v>
      </c>
      <c r="C30" s="6" t="e">
        <f>#REF!</f>
        <v>#REF!</v>
      </c>
      <c r="D30" s="6" t="e">
        <f>#REF!</f>
        <v>#REF!</v>
      </c>
      <c r="E30" s="6" t="e">
        <f>#REF!</f>
        <v>#REF!</v>
      </c>
      <c r="F30" s="6" t="e">
        <f>#REF!</f>
        <v>#REF!</v>
      </c>
      <c r="G30" s="6" t="e">
        <f>#REF!</f>
        <v>#REF!</v>
      </c>
      <c r="H30" s="38" t="e">
        <f>IF(ISBLANK(#REF!),"",#REF!)</f>
        <v>#REF!</v>
      </c>
      <c r="J30" s="15" t="s">
        <v>45</v>
      </c>
      <c r="K30" s="6">
        <v>0</v>
      </c>
      <c r="L30" s="6">
        <v>0</v>
      </c>
      <c r="M30" s="6">
        <v>0</v>
      </c>
      <c r="N30" s="6">
        <v>0</v>
      </c>
      <c r="O30" s="6">
        <v>0</v>
      </c>
      <c r="P30" s="6">
        <v>0</v>
      </c>
      <c r="Q30" s="39" t="s">
        <v>260</v>
      </c>
    </row>
    <row r="31" spans="1:17" ht="15" customHeight="1">
      <c r="A31" s="15" t="s">
        <v>46</v>
      </c>
      <c r="B31" s="6" t="e">
        <f>#REF!</f>
        <v>#REF!</v>
      </c>
      <c r="C31" s="6" t="e">
        <f>#REF!</f>
        <v>#REF!</v>
      </c>
      <c r="D31" s="6" t="e">
        <f>#REF!</f>
        <v>#REF!</v>
      </c>
      <c r="E31" s="6" t="e">
        <f>#REF!</f>
        <v>#REF!</v>
      </c>
      <c r="F31" s="6" t="e">
        <f>#REF!</f>
        <v>#REF!</v>
      </c>
      <c r="G31" s="6" t="e">
        <f>#REF!</f>
        <v>#REF!</v>
      </c>
      <c r="H31" s="38" t="e">
        <f>IF(ISBLANK(#REF!),"",#REF!)</f>
        <v>#REF!</v>
      </c>
      <c r="J31" s="15" t="s">
        <v>46</v>
      </c>
      <c r="K31" s="6">
        <v>380</v>
      </c>
      <c r="L31" s="6">
        <v>296</v>
      </c>
      <c r="M31" s="6">
        <v>4</v>
      </c>
      <c r="N31" s="6">
        <v>5</v>
      </c>
      <c r="O31" s="6">
        <v>384</v>
      </c>
      <c r="P31" s="6">
        <v>301</v>
      </c>
      <c r="Q31" s="39">
        <v>-0.21614583333333337</v>
      </c>
    </row>
    <row r="32" spans="1:17" ht="15" customHeight="1">
      <c r="A32" s="15" t="s">
        <v>47</v>
      </c>
      <c r="B32" s="6" t="e">
        <f>#REF!</f>
        <v>#REF!</v>
      </c>
      <c r="C32" s="6" t="e">
        <f>#REF!</f>
        <v>#REF!</v>
      </c>
      <c r="D32" s="6" t="e">
        <f>#REF!</f>
        <v>#REF!</v>
      </c>
      <c r="E32" s="6" t="e">
        <f>#REF!</f>
        <v>#REF!</v>
      </c>
      <c r="F32" s="6" t="e">
        <f>#REF!</f>
        <v>#REF!</v>
      </c>
      <c r="G32" s="6" t="e">
        <f>#REF!</f>
        <v>#REF!</v>
      </c>
      <c r="H32" s="38" t="e">
        <f>IF(ISBLANK(#REF!),"",#REF!)</f>
        <v>#REF!</v>
      </c>
      <c r="J32" s="15" t="s">
        <v>47</v>
      </c>
      <c r="K32" s="6">
        <v>0</v>
      </c>
      <c r="L32" s="6">
        <v>0</v>
      </c>
      <c r="M32" s="6">
        <v>0</v>
      </c>
      <c r="N32" s="6">
        <v>0</v>
      </c>
      <c r="O32" s="6">
        <v>0</v>
      </c>
      <c r="P32" s="6">
        <v>0</v>
      </c>
      <c r="Q32" s="39" t="s">
        <v>260</v>
      </c>
    </row>
    <row r="33" spans="1:17" ht="15" customHeight="1">
      <c r="A33" s="15" t="s">
        <v>48</v>
      </c>
      <c r="B33" s="6" t="e">
        <f>#REF!</f>
        <v>#REF!</v>
      </c>
      <c r="C33" s="6" t="e">
        <f>#REF!</f>
        <v>#REF!</v>
      </c>
      <c r="D33" s="6" t="e">
        <f>#REF!</f>
        <v>#REF!</v>
      </c>
      <c r="E33" s="6" t="e">
        <f>#REF!</f>
        <v>#REF!</v>
      </c>
      <c r="F33" s="6" t="e">
        <f>#REF!</f>
        <v>#REF!</v>
      </c>
      <c r="G33" s="6" t="e">
        <f>#REF!</f>
        <v>#REF!</v>
      </c>
      <c r="H33" s="38" t="e">
        <f>IF(ISBLANK(#REF!),"",#REF!)</f>
        <v>#REF!</v>
      </c>
      <c r="J33" s="15" t="s">
        <v>48</v>
      </c>
      <c r="K33" s="6">
        <v>13</v>
      </c>
      <c r="L33" s="6">
        <v>26</v>
      </c>
      <c r="M33" s="6">
        <v>10</v>
      </c>
      <c r="N33" s="6">
        <v>18</v>
      </c>
      <c r="O33" s="6">
        <v>23</v>
      </c>
      <c r="P33" s="6">
        <v>44</v>
      </c>
      <c r="Q33" s="39">
        <v>0.91304347826086962</v>
      </c>
    </row>
    <row r="34" spans="1:17" ht="15" customHeight="1">
      <c r="A34" s="15" t="s">
        <v>49</v>
      </c>
      <c r="B34" s="6" t="e">
        <f>#REF!</f>
        <v>#REF!</v>
      </c>
      <c r="C34" s="6" t="e">
        <f>#REF!</f>
        <v>#REF!</v>
      </c>
      <c r="D34" s="6" t="e">
        <f>#REF!</f>
        <v>#REF!</v>
      </c>
      <c r="E34" s="6" t="e">
        <f>#REF!</f>
        <v>#REF!</v>
      </c>
      <c r="F34" s="6" t="e">
        <f>#REF!</f>
        <v>#REF!</v>
      </c>
      <c r="G34" s="6" t="e">
        <f>#REF!</f>
        <v>#REF!</v>
      </c>
      <c r="H34" s="38" t="e">
        <f>IF(ISBLANK(#REF!),"",#REF!)</f>
        <v>#REF!</v>
      </c>
      <c r="J34" s="15" t="s">
        <v>49</v>
      </c>
      <c r="K34" s="6">
        <v>0</v>
      </c>
      <c r="L34" s="6">
        <v>0</v>
      </c>
      <c r="M34" s="6">
        <v>0</v>
      </c>
      <c r="N34" s="6">
        <v>0</v>
      </c>
      <c r="O34" s="6">
        <v>0</v>
      </c>
      <c r="P34" s="6">
        <v>0</v>
      </c>
      <c r="Q34" s="39" t="s">
        <v>260</v>
      </c>
    </row>
    <row r="35" spans="1:17" ht="15" customHeight="1">
      <c r="A35" s="35"/>
      <c r="B35" s="36"/>
      <c r="C35" s="36"/>
      <c r="D35" s="36"/>
      <c r="E35" s="36"/>
      <c r="F35" s="36"/>
      <c r="G35" s="36"/>
      <c r="H35" s="37"/>
      <c r="J35" s="35"/>
      <c r="K35" s="36"/>
      <c r="L35" s="36"/>
      <c r="M35" s="36"/>
      <c r="N35" s="36"/>
      <c r="O35" s="36"/>
      <c r="P35" s="36"/>
      <c r="Q35" s="37"/>
    </row>
    <row r="36" spans="1:17" ht="15" customHeight="1">
      <c r="A36" s="12" t="s">
        <v>34</v>
      </c>
      <c r="B36" s="136" t="e">
        <f t="shared" ref="B36:G36" si="4">SUM(B38:B48)</f>
        <v>#REF!</v>
      </c>
      <c r="C36" s="136" t="e">
        <f t="shared" si="4"/>
        <v>#REF!</v>
      </c>
      <c r="D36" s="136" t="e">
        <f t="shared" si="4"/>
        <v>#REF!</v>
      </c>
      <c r="E36" s="136" t="e">
        <f t="shared" si="4"/>
        <v>#REF!</v>
      </c>
      <c r="F36" s="136" t="e">
        <f t="shared" si="4"/>
        <v>#REF!</v>
      </c>
      <c r="G36" s="136" t="e">
        <f t="shared" si="4"/>
        <v>#REF!</v>
      </c>
      <c r="H36" s="117" t="e">
        <f>G36/F36-1</f>
        <v>#REF!</v>
      </c>
      <c r="I36" s="13"/>
      <c r="J36" s="12" t="s">
        <v>34</v>
      </c>
      <c r="K36" s="136">
        <v>14816</v>
      </c>
      <c r="L36" s="136">
        <v>15332</v>
      </c>
      <c r="M36" s="136">
        <v>1344</v>
      </c>
      <c r="N36" s="136">
        <v>1510</v>
      </c>
      <c r="O36" s="136">
        <v>16160</v>
      </c>
      <c r="P36" s="136">
        <v>16842</v>
      </c>
      <c r="Q36" s="117">
        <v>4.2202970297029685E-2</v>
      </c>
    </row>
    <row r="37" spans="1:17" ht="15" customHeight="1">
      <c r="A37" s="15" t="s">
        <v>38</v>
      </c>
      <c r="B37" s="6" t="e">
        <f t="shared" ref="B37:G37" si="5">SUM(B38:B40)</f>
        <v>#REF!</v>
      </c>
      <c r="C37" s="6" t="e">
        <f t="shared" si="5"/>
        <v>#REF!</v>
      </c>
      <c r="D37" s="6" t="e">
        <f t="shared" si="5"/>
        <v>#REF!</v>
      </c>
      <c r="E37" s="6" t="e">
        <f t="shared" si="5"/>
        <v>#REF!</v>
      </c>
      <c r="F37" s="6" t="e">
        <f t="shared" si="5"/>
        <v>#REF!</v>
      </c>
      <c r="G37" s="6" t="e">
        <f t="shared" si="5"/>
        <v>#REF!</v>
      </c>
      <c r="H37" s="38" t="e">
        <f>G37/F37-1</f>
        <v>#REF!</v>
      </c>
      <c r="J37" s="15" t="s">
        <v>38</v>
      </c>
      <c r="K37" s="6">
        <v>12349</v>
      </c>
      <c r="L37" s="6">
        <v>12921</v>
      </c>
      <c r="M37" s="6">
        <v>972</v>
      </c>
      <c r="N37" s="6">
        <v>1237</v>
      </c>
      <c r="O37" s="6">
        <v>13321</v>
      </c>
      <c r="P37" s="6">
        <v>14158</v>
      </c>
      <c r="Q37" s="39">
        <v>6.2833120636588857E-2</v>
      </c>
    </row>
    <row r="38" spans="1:17" ht="15" customHeight="1">
      <c r="A38" s="23" t="s">
        <v>39</v>
      </c>
      <c r="B38" s="40" t="e">
        <f>#REF!</f>
        <v>#REF!</v>
      </c>
      <c r="C38" s="40" t="e">
        <f>#REF!</f>
        <v>#REF!</v>
      </c>
      <c r="D38" s="40" t="e">
        <f>#REF!</f>
        <v>#REF!</v>
      </c>
      <c r="E38" s="40" t="e">
        <f>#REF!</f>
        <v>#REF!</v>
      </c>
      <c r="F38" s="40" t="e">
        <f>#REF!</f>
        <v>#REF!</v>
      </c>
      <c r="G38" s="40" t="e">
        <f>#REF!</f>
        <v>#REF!</v>
      </c>
      <c r="H38" s="24" t="e">
        <f>IF(ISBLANK(#REF!),"",#REF!)</f>
        <v>#REF!</v>
      </c>
      <c r="J38" s="23" t="s">
        <v>39</v>
      </c>
      <c r="K38" s="40">
        <v>7579</v>
      </c>
      <c r="L38" s="40">
        <v>8077</v>
      </c>
      <c r="M38" s="40">
        <v>522</v>
      </c>
      <c r="N38" s="40">
        <v>717</v>
      </c>
      <c r="O38" s="40">
        <v>8101</v>
      </c>
      <c r="P38" s="40">
        <v>8794</v>
      </c>
      <c r="Q38" s="25">
        <v>8.5544994445130307E-2</v>
      </c>
    </row>
    <row r="39" spans="1:17" ht="15" customHeight="1">
      <c r="A39" s="26" t="s">
        <v>40</v>
      </c>
      <c r="B39" s="41" t="e">
        <f>#REF!</f>
        <v>#REF!</v>
      </c>
      <c r="C39" s="41" t="e">
        <f>#REF!</f>
        <v>#REF!</v>
      </c>
      <c r="D39" s="41" t="e">
        <f>#REF!</f>
        <v>#REF!</v>
      </c>
      <c r="E39" s="41" t="e">
        <f>#REF!</f>
        <v>#REF!</v>
      </c>
      <c r="F39" s="41" t="e">
        <f>#REF!</f>
        <v>#REF!</v>
      </c>
      <c r="G39" s="41" t="e">
        <f>#REF!</f>
        <v>#REF!</v>
      </c>
      <c r="H39" s="27" t="e">
        <f>IF(ISBLANK(#REF!),"",#REF!)</f>
        <v>#REF!</v>
      </c>
      <c r="J39" s="26" t="s">
        <v>40</v>
      </c>
      <c r="K39" s="41">
        <v>4252</v>
      </c>
      <c r="L39" s="41">
        <v>4180</v>
      </c>
      <c r="M39" s="41">
        <v>441</v>
      </c>
      <c r="N39" s="41">
        <v>432</v>
      </c>
      <c r="O39" s="41">
        <v>4693</v>
      </c>
      <c r="P39" s="41">
        <v>4612</v>
      </c>
      <c r="Q39" s="28">
        <v>-1.725974856168766E-2</v>
      </c>
    </row>
    <row r="40" spans="1:17" ht="15" customHeight="1">
      <c r="A40" s="29" t="s">
        <v>41</v>
      </c>
      <c r="B40" s="42" t="e">
        <f>#REF!</f>
        <v>#REF!</v>
      </c>
      <c r="C40" s="42" t="e">
        <f>#REF!</f>
        <v>#REF!</v>
      </c>
      <c r="D40" s="42" t="e">
        <f>#REF!</f>
        <v>#REF!</v>
      </c>
      <c r="E40" s="42" t="e">
        <f>#REF!</f>
        <v>#REF!</v>
      </c>
      <c r="F40" s="42" t="e">
        <f>#REF!</f>
        <v>#REF!</v>
      </c>
      <c r="G40" s="42" t="e">
        <f>#REF!</f>
        <v>#REF!</v>
      </c>
      <c r="H40" s="30" t="e">
        <f>IF(ISBLANK(#REF!),"",#REF!)</f>
        <v>#REF!</v>
      </c>
      <c r="J40" s="29" t="s">
        <v>41</v>
      </c>
      <c r="K40" s="42">
        <v>518</v>
      </c>
      <c r="L40" s="42">
        <v>664</v>
      </c>
      <c r="M40" s="42">
        <v>9</v>
      </c>
      <c r="N40" s="42">
        <v>88</v>
      </c>
      <c r="O40" s="42">
        <v>527</v>
      </c>
      <c r="P40" s="42">
        <v>752</v>
      </c>
      <c r="Q40" s="31">
        <v>0.42694497153700195</v>
      </c>
    </row>
    <row r="41" spans="1:17" ht="15" customHeight="1">
      <c r="A41" s="15" t="s">
        <v>42</v>
      </c>
      <c r="B41" s="6" t="e">
        <f>#REF!</f>
        <v>#REF!</v>
      </c>
      <c r="C41" s="6" t="e">
        <f>#REF!</f>
        <v>#REF!</v>
      </c>
      <c r="D41" s="6" t="e">
        <f>#REF!</f>
        <v>#REF!</v>
      </c>
      <c r="E41" s="6" t="e">
        <f>#REF!</f>
        <v>#REF!</v>
      </c>
      <c r="F41" s="6" t="e">
        <f>#REF!</f>
        <v>#REF!</v>
      </c>
      <c r="G41" s="6" t="e">
        <f>#REF!</f>
        <v>#REF!</v>
      </c>
      <c r="H41" s="38" t="e">
        <f>IF(ISBLANK(#REF!),"",#REF!)</f>
        <v>#REF!</v>
      </c>
      <c r="J41" s="15" t="s">
        <v>42</v>
      </c>
      <c r="K41" s="6">
        <v>87</v>
      </c>
      <c r="L41" s="6">
        <v>88</v>
      </c>
      <c r="M41" s="6">
        <v>31</v>
      </c>
      <c r="N41" s="6">
        <v>9</v>
      </c>
      <c r="O41" s="6">
        <v>118</v>
      </c>
      <c r="P41" s="6">
        <v>97</v>
      </c>
      <c r="Q41" s="39">
        <v>-0.17796610169491522</v>
      </c>
    </row>
    <row r="42" spans="1:17" ht="15" customHeight="1">
      <c r="A42" s="15" t="s">
        <v>43</v>
      </c>
      <c r="B42" s="6" t="e">
        <f>#REF!</f>
        <v>#REF!</v>
      </c>
      <c r="C42" s="6" t="e">
        <f>#REF!</f>
        <v>#REF!</v>
      </c>
      <c r="D42" s="6" t="e">
        <f>#REF!</f>
        <v>#REF!</v>
      </c>
      <c r="E42" s="6" t="e">
        <f>#REF!</f>
        <v>#REF!</v>
      </c>
      <c r="F42" s="6" t="e">
        <f>#REF!</f>
        <v>#REF!</v>
      </c>
      <c r="G42" s="6" t="e">
        <f>#REF!</f>
        <v>#REF!</v>
      </c>
      <c r="H42" s="38" t="e">
        <f>IF(ISBLANK(#REF!),"",#REF!)</f>
        <v>#REF!</v>
      </c>
      <c r="J42" s="15" t="s">
        <v>43</v>
      </c>
      <c r="K42" s="6">
        <v>315</v>
      </c>
      <c r="L42" s="6">
        <v>307</v>
      </c>
      <c r="M42" s="6">
        <v>47</v>
      </c>
      <c r="N42" s="6">
        <v>47</v>
      </c>
      <c r="O42" s="6">
        <v>362</v>
      </c>
      <c r="P42" s="6">
        <v>354</v>
      </c>
      <c r="Q42" s="39">
        <v>-2.2099447513812209E-2</v>
      </c>
    </row>
    <row r="43" spans="1:17" ht="15" customHeight="1">
      <c r="A43" s="15" t="s">
        <v>44</v>
      </c>
      <c r="B43" s="6" t="e">
        <f>#REF!</f>
        <v>#REF!</v>
      </c>
      <c r="C43" s="6" t="e">
        <f>#REF!</f>
        <v>#REF!</v>
      </c>
      <c r="D43" s="6" t="e">
        <f>#REF!</f>
        <v>#REF!</v>
      </c>
      <c r="E43" s="6" t="e">
        <f>#REF!</f>
        <v>#REF!</v>
      </c>
      <c r="F43" s="6" t="e">
        <f>#REF!</f>
        <v>#REF!</v>
      </c>
      <c r="G43" s="6" t="e">
        <f>#REF!</f>
        <v>#REF!</v>
      </c>
      <c r="H43" s="38" t="e">
        <f>IF(ISBLANK(#REF!),"",#REF!)</f>
        <v>#REF!</v>
      </c>
      <c r="J43" s="15" t="s">
        <v>44</v>
      </c>
      <c r="K43" s="6">
        <v>1138</v>
      </c>
      <c r="L43" s="6">
        <v>917</v>
      </c>
      <c r="M43" s="6">
        <v>202</v>
      </c>
      <c r="N43" s="6">
        <v>129</v>
      </c>
      <c r="O43" s="6">
        <v>1340</v>
      </c>
      <c r="P43" s="6">
        <v>1046</v>
      </c>
      <c r="Q43" s="39">
        <v>-0.21940298507462686</v>
      </c>
    </row>
    <row r="44" spans="1:17" ht="15" customHeight="1">
      <c r="A44" s="15" t="s">
        <v>45</v>
      </c>
      <c r="B44" s="6" t="e">
        <f>#REF!</f>
        <v>#REF!</v>
      </c>
      <c r="C44" s="6" t="e">
        <f>#REF!</f>
        <v>#REF!</v>
      </c>
      <c r="D44" s="6" t="e">
        <f>#REF!</f>
        <v>#REF!</v>
      </c>
      <c r="E44" s="6" t="e">
        <f>#REF!</f>
        <v>#REF!</v>
      </c>
      <c r="F44" s="6" t="e">
        <f>#REF!</f>
        <v>#REF!</v>
      </c>
      <c r="G44" s="6" t="e">
        <f>#REF!</f>
        <v>#REF!</v>
      </c>
      <c r="H44" s="38" t="e">
        <f>IF(ISBLANK(#REF!),"",#REF!)</f>
        <v>#REF!</v>
      </c>
      <c r="J44" s="15" t="s">
        <v>45</v>
      </c>
      <c r="K44" s="6">
        <v>0</v>
      </c>
      <c r="L44" s="6">
        <v>0</v>
      </c>
      <c r="M44" s="6">
        <v>0</v>
      </c>
      <c r="N44" s="6">
        <v>0</v>
      </c>
      <c r="O44" s="6">
        <v>0</v>
      </c>
      <c r="P44" s="6">
        <v>0</v>
      </c>
      <c r="Q44" s="39" t="s">
        <v>260</v>
      </c>
    </row>
    <row r="45" spans="1:17" ht="15" customHeight="1">
      <c r="A45" s="15" t="s">
        <v>46</v>
      </c>
      <c r="B45" s="6" t="e">
        <f>#REF!</f>
        <v>#REF!</v>
      </c>
      <c r="C45" s="6" t="e">
        <f>#REF!</f>
        <v>#REF!</v>
      </c>
      <c r="D45" s="6" t="e">
        <f>#REF!</f>
        <v>#REF!</v>
      </c>
      <c r="E45" s="6" t="e">
        <f>#REF!</f>
        <v>#REF!</v>
      </c>
      <c r="F45" s="6" t="e">
        <f>#REF!</f>
        <v>#REF!</v>
      </c>
      <c r="G45" s="6" t="e">
        <f>#REF!</f>
        <v>#REF!</v>
      </c>
      <c r="H45" s="38" t="e">
        <f>IF(ISBLANK(#REF!),"",#REF!)</f>
        <v>#REF!</v>
      </c>
      <c r="J45" s="15" t="s">
        <v>46</v>
      </c>
      <c r="K45" s="6">
        <v>0</v>
      </c>
      <c r="L45" s="6">
        <v>0</v>
      </c>
      <c r="M45" s="6">
        <v>0</v>
      </c>
      <c r="N45" s="6">
        <v>0</v>
      </c>
      <c r="O45" s="6">
        <v>0</v>
      </c>
      <c r="P45" s="6">
        <v>0</v>
      </c>
      <c r="Q45" s="39" t="s">
        <v>260</v>
      </c>
    </row>
    <row r="46" spans="1:17" ht="15" customHeight="1">
      <c r="A46" s="15" t="s">
        <v>47</v>
      </c>
      <c r="B46" s="6" t="e">
        <f>#REF!</f>
        <v>#REF!</v>
      </c>
      <c r="C46" s="6" t="e">
        <f>#REF!</f>
        <v>#REF!</v>
      </c>
      <c r="D46" s="6" t="e">
        <f>#REF!</f>
        <v>#REF!</v>
      </c>
      <c r="E46" s="6" t="e">
        <f>#REF!</f>
        <v>#REF!</v>
      </c>
      <c r="F46" s="6" t="e">
        <f>#REF!</f>
        <v>#REF!</v>
      </c>
      <c r="G46" s="6" t="e">
        <f>#REF!</f>
        <v>#REF!</v>
      </c>
      <c r="H46" s="38" t="e">
        <f>IF(ISBLANK(#REF!),"",#REF!)</f>
        <v>#REF!</v>
      </c>
      <c r="J46" s="15" t="s">
        <v>47</v>
      </c>
      <c r="K46" s="6">
        <v>0</v>
      </c>
      <c r="L46" s="6">
        <v>0</v>
      </c>
      <c r="M46" s="6">
        <v>0</v>
      </c>
      <c r="N46" s="6">
        <v>0</v>
      </c>
      <c r="O46" s="6">
        <v>0</v>
      </c>
      <c r="P46" s="6">
        <v>0</v>
      </c>
      <c r="Q46" s="39" t="s">
        <v>260</v>
      </c>
    </row>
    <row r="47" spans="1:17" ht="15" customHeight="1">
      <c r="A47" s="15" t="s">
        <v>48</v>
      </c>
      <c r="B47" s="6" t="e">
        <f>#REF!</f>
        <v>#REF!</v>
      </c>
      <c r="C47" s="6" t="e">
        <f>#REF!</f>
        <v>#REF!</v>
      </c>
      <c r="D47" s="6" t="e">
        <f>#REF!</f>
        <v>#REF!</v>
      </c>
      <c r="E47" s="6" t="e">
        <f>#REF!</f>
        <v>#REF!</v>
      </c>
      <c r="F47" s="6" t="e">
        <f>#REF!</f>
        <v>#REF!</v>
      </c>
      <c r="G47" s="6" t="e">
        <f>#REF!</f>
        <v>#REF!</v>
      </c>
      <c r="H47" s="38" t="e">
        <f>IF(ISBLANK(#REF!),"",#REF!)</f>
        <v>#REF!</v>
      </c>
      <c r="J47" s="15" t="s">
        <v>48</v>
      </c>
      <c r="K47" s="6">
        <v>927</v>
      </c>
      <c r="L47" s="6">
        <v>1099</v>
      </c>
      <c r="M47" s="6">
        <v>92</v>
      </c>
      <c r="N47" s="6">
        <v>88</v>
      </c>
      <c r="O47" s="6">
        <v>1019</v>
      </c>
      <c r="P47" s="6">
        <v>1187</v>
      </c>
      <c r="Q47" s="39">
        <v>0.16486751717369974</v>
      </c>
    </row>
    <row r="48" spans="1:17" ht="15" customHeight="1">
      <c r="A48" s="15" t="s">
        <v>49</v>
      </c>
      <c r="B48" s="6" t="e">
        <f>#REF!</f>
        <v>#REF!</v>
      </c>
      <c r="C48" s="6" t="e">
        <f>#REF!</f>
        <v>#REF!</v>
      </c>
      <c r="D48" s="6" t="e">
        <f>#REF!</f>
        <v>#REF!</v>
      </c>
      <c r="E48" s="6" t="e">
        <f>#REF!</f>
        <v>#REF!</v>
      </c>
      <c r="F48" s="6" t="e">
        <f>#REF!</f>
        <v>#REF!</v>
      </c>
      <c r="G48" s="6" t="e">
        <f>#REF!</f>
        <v>#REF!</v>
      </c>
      <c r="H48" s="38" t="e">
        <f>IF(ISBLANK(#REF!),"",#REF!)</f>
        <v>#REF!</v>
      </c>
      <c r="J48" s="15" t="s">
        <v>49</v>
      </c>
      <c r="K48" s="6">
        <v>0</v>
      </c>
      <c r="L48" s="6">
        <v>0</v>
      </c>
      <c r="M48" s="6">
        <v>0</v>
      </c>
      <c r="N48" s="6">
        <v>0</v>
      </c>
      <c r="O48" s="6">
        <v>0</v>
      </c>
      <c r="P48" s="6">
        <v>0</v>
      </c>
      <c r="Q48" s="39" t="s">
        <v>260</v>
      </c>
    </row>
    <row r="49" spans="1:17" ht="15" customHeight="1">
      <c r="A49" s="35"/>
      <c r="B49" s="36"/>
      <c r="C49" s="36"/>
      <c r="D49" s="36"/>
      <c r="E49" s="36"/>
      <c r="F49" s="36"/>
      <c r="G49" s="36"/>
      <c r="H49" s="37"/>
      <c r="J49" s="35"/>
      <c r="K49" s="36"/>
      <c r="L49" s="36"/>
      <c r="M49" s="36"/>
      <c r="N49" s="36"/>
      <c r="O49" s="36"/>
      <c r="P49" s="36"/>
      <c r="Q49" s="37"/>
    </row>
    <row r="50" spans="1:17" ht="15" customHeight="1">
      <c r="A50" s="45"/>
      <c r="B50" s="43"/>
      <c r="C50" s="43"/>
      <c r="D50" s="43"/>
      <c r="E50" s="43"/>
      <c r="F50" s="43"/>
      <c r="G50" s="43"/>
      <c r="H50" s="44"/>
      <c r="J50" s="45"/>
      <c r="K50" s="36"/>
      <c r="L50" s="36"/>
      <c r="M50" s="36"/>
      <c r="N50" s="36"/>
      <c r="O50" s="36"/>
      <c r="P50" s="36"/>
      <c r="Q50" s="37"/>
    </row>
    <row r="51" spans="1:17" ht="15" customHeight="1">
      <c r="A51" s="12" t="s">
        <v>35</v>
      </c>
      <c r="B51" s="136" t="e">
        <f t="shared" ref="B51:G51" si="6">SUM(B53:B63)</f>
        <v>#REF!</v>
      </c>
      <c r="C51" s="136" t="e">
        <f t="shared" si="6"/>
        <v>#REF!</v>
      </c>
      <c r="D51" s="136" t="e">
        <f t="shared" si="6"/>
        <v>#REF!</v>
      </c>
      <c r="E51" s="136" t="e">
        <f t="shared" si="6"/>
        <v>#REF!</v>
      </c>
      <c r="F51" s="136" t="e">
        <f t="shared" si="6"/>
        <v>#REF!</v>
      </c>
      <c r="G51" s="136" t="e">
        <f t="shared" si="6"/>
        <v>#REF!</v>
      </c>
      <c r="H51" s="117" t="e">
        <f>G51/F51-1</f>
        <v>#REF!</v>
      </c>
      <c r="I51" s="13"/>
      <c r="J51" s="12" t="s">
        <v>35</v>
      </c>
      <c r="K51" s="136">
        <v>12379</v>
      </c>
      <c r="L51" s="136">
        <v>12174</v>
      </c>
      <c r="M51" s="136">
        <v>2349</v>
      </c>
      <c r="N51" s="136">
        <v>1924</v>
      </c>
      <c r="O51" s="136">
        <v>14728</v>
      </c>
      <c r="P51" s="136">
        <v>14098</v>
      </c>
      <c r="Q51" s="117">
        <v>-4.2775665399239493E-2</v>
      </c>
    </row>
    <row r="52" spans="1:17" ht="15" customHeight="1">
      <c r="A52" s="15" t="s">
        <v>38</v>
      </c>
      <c r="B52" s="6" t="e">
        <f t="shared" ref="B52:G52" si="7">SUM(B53:B55)</f>
        <v>#REF!</v>
      </c>
      <c r="C52" s="6" t="e">
        <f t="shared" si="7"/>
        <v>#REF!</v>
      </c>
      <c r="D52" s="6" t="e">
        <f t="shared" si="7"/>
        <v>#REF!</v>
      </c>
      <c r="E52" s="6" t="e">
        <f t="shared" si="7"/>
        <v>#REF!</v>
      </c>
      <c r="F52" s="6" t="e">
        <f t="shared" si="7"/>
        <v>#REF!</v>
      </c>
      <c r="G52" s="6" t="e">
        <f t="shared" si="7"/>
        <v>#REF!</v>
      </c>
      <c r="H52" s="38" t="e">
        <f>G52/F52-1</f>
        <v>#REF!</v>
      </c>
      <c r="J52" s="15" t="s">
        <v>38</v>
      </c>
      <c r="K52" s="6">
        <v>9530</v>
      </c>
      <c r="L52" s="6">
        <v>9524</v>
      </c>
      <c r="M52" s="6">
        <v>1480</v>
      </c>
      <c r="N52" s="6">
        <v>1362</v>
      </c>
      <c r="O52" s="6">
        <v>11010</v>
      </c>
      <c r="P52" s="6">
        <v>10886</v>
      </c>
      <c r="Q52" s="39">
        <v>-1.1262488646684887E-2</v>
      </c>
    </row>
    <row r="53" spans="1:17" ht="15" customHeight="1">
      <c r="A53" s="23" t="s">
        <v>39</v>
      </c>
      <c r="B53" s="40" t="e">
        <f>#REF!</f>
        <v>#REF!</v>
      </c>
      <c r="C53" s="40" t="e">
        <f>#REF!</f>
        <v>#REF!</v>
      </c>
      <c r="D53" s="40" t="e">
        <f>#REF!</f>
        <v>#REF!</v>
      </c>
      <c r="E53" s="40" t="e">
        <f>#REF!</f>
        <v>#REF!</v>
      </c>
      <c r="F53" s="40" t="e">
        <f>#REF!</f>
        <v>#REF!</v>
      </c>
      <c r="G53" s="40" t="e">
        <f>#REF!</f>
        <v>#REF!</v>
      </c>
      <c r="H53" s="24" t="e">
        <f>IF(ISBLANK(#REF!),"",#REF!)</f>
        <v>#REF!</v>
      </c>
      <c r="J53" s="23" t="s">
        <v>39</v>
      </c>
      <c r="K53" s="40">
        <v>7199</v>
      </c>
      <c r="L53" s="40">
        <v>7235</v>
      </c>
      <c r="M53" s="40">
        <v>906</v>
      </c>
      <c r="N53" s="40">
        <v>839</v>
      </c>
      <c r="O53" s="40">
        <v>8105</v>
      </c>
      <c r="P53" s="40">
        <v>8074</v>
      </c>
      <c r="Q53" s="25">
        <v>-3.8247995064775164E-3</v>
      </c>
    </row>
    <row r="54" spans="1:17" ht="15" customHeight="1">
      <c r="A54" s="26" t="s">
        <v>40</v>
      </c>
      <c r="B54" s="41" t="e">
        <f>#REF!</f>
        <v>#REF!</v>
      </c>
      <c r="C54" s="41" t="e">
        <f>#REF!</f>
        <v>#REF!</v>
      </c>
      <c r="D54" s="41" t="e">
        <f>#REF!</f>
        <v>#REF!</v>
      </c>
      <c r="E54" s="41" t="e">
        <f>#REF!</f>
        <v>#REF!</v>
      </c>
      <c r="F54" s="41" t="e">
        <f>#REF!</f>
        <v>#REF!</v>
      </c>
      <c r="G54" s="41" t="e">
        <f>#REF!</f>
        <v>#REF!</v>
      </c>
      <c r="H54" s="27" t="e">
        <f>IF(ISBLANK(#REF!),"",#REF!)</f>
        <v>#REF!</v>
      </c>
      <c r="J54" s="26" t="s">
        <v>40</v>
      </c>
      <c r="K54" s="41">
        <v>1975</v>
      </c>
      <c r="L54" s="41">
        <v>1945</v>
      </c>
      <c r="M54" s="41">
        <v>461</v>
      </c>
      <c r="N54" s="41">
        <v>352</v>
      </c>
      <c r="O54" s="41">
        <v>2436</v>
      </c>
      <c r="P54" s="41">
        <v>2297</v>
      </c>
      <c r="Q54" s="28">
        <v>-5.7060755336617364E-2</v>
      </c>
    </row>
    <row r="55" spans="1:17" ht="15" customHeight="1">
      <c r="A55" s="29" t="s">
        <v>41</v>
      </c>
      <c r="B55" s="42" t="e">
        <f>#REF!</f>
        <v>#REF!</v>
      </c>
      <c r="C55" s="42" t="e">
        <f>#REF!</f>
        <v>#REF!</v>
      </c>
      <c r="D55" s="42" t="e">
        <f>#REF!</f>
        <v>#REF!</v>
      </c>
      <c r="E55" s="42" t="e">
        <f>#REF!</f>
        <v>#REF!</v>
      </c>
      <c r="F55" s="42" t="e">
        <f>#REF!</f>
        <v>#REF!</v>
      </c>
      <c r="G55" s="42" t="e">
        <f>#REF!</f>
        <v>#REF!</v>
      </c>
      <c r="H55" s="30" t="e">
        <f>IF(ISBLANK(#REF!),"",#REF!)</f>
        <v>#REF!</v>
      </c>
      <c r="J55" s="29" t="s">
        <v>41</v>
      </c>
      <c r="K55" s="42">
        <v>356</v>
      </c>
      <c r="L55" s="42">
        <v>344</v>
      </c>
      <c r="M55" s="42">
        <v>113</v>
      </c>
      <c r="N55" s="42">
        <v>171</v>
      </c>
      <c r="O55" s="42">
        <v>469</v>
      </c>
      <c r="P55" s="42">
        <v>515</v>
      </c>
      <c r="Q55" s="31">
        <v>9.8081023454157812E-2</v>
      </c>
    </row>
    <row r="56" spans="1:17" ht="15" customHeight="1">
      <c r="A56" s="15" t="s">
        <v>42</v>
      </c>
      <c r="B56" s="6" t="e">
        <f>#REF!</f>
        <v>#REF!</v>
      </c>
      <c r="C56" s="6" t="e">
        <f>#REF!</f>
        <v>#REF!</v>
      </c>
      <c r="D56" s="6" t="e">
        <f>#REF!</f>
        <v>#REF!</v>
      </c>
      <c r="E56" s="6" t="e">
        <f>#REF!</f>
        <v>#REF!</v>
      </c>
      <c r="F56" s="6" t="e">
        <f>#REF!</f>
        <v>#REF!</v>
      </c>
      <c r="G56" s="6" t="e">
        <f>#REF!</f>
        <v>#REF!</v>
      </c>
      <c r="H56" s="38" t="e">
        <f>IF(ISBLANK(#REF!),"",#REF!)</f>
        <v>#REF!</v>
      </c>
      <c r="J56" s="15" t="s">
        <v>42</v>
      </c>
      <c r="K56" s="6">
        <v>94</v>
      </c>
      <c r="L56" s="6">
        <v>73</v>
      </c>
      <c r="M56" s="6">
        <v>80</v>
      </c>
      <c r="N56" s="6">
        <v>87</v>
      </c>
      <c r="O56" s="6">
        <v>174</v>
      </c>
      <c r="P56" s="6">
        <v>160</v>
      </c>
      <c r="Q56" s="39">
        <v>-8.0459770114942541E-2</v>
      </c>
    </row>
    <row r="57" spans="1:17" ht="15" customHeight="1">
      <c r="A57" s="15" t="s">
        <v>43</v>
      </c>
      <c r="B57" s="6" t="e">
        <f>#REF!</f>
        <v>#REF!</v>
      </c>
      <c r="C57" s="6" t="e">
        <f>#REF!</f>
        <v>#REF!</v>
      </c>
      <c r="D57" s="6" t="e">
        <f>#REF!</f>
        <v>#REF!</v>
      </c>
      <c r="E57" s="6" t="e">
        <f>#REF!</f>
        <v>#REF!</v>
      </c>
      <c r="F57" s="6" t="e">
        <f>#REF!</f>
        <v>#REF!</v>
      </c>
      <c r="G57" s="6" t="e">
        <f>#REF!</f>
        <v>#REF!</v>
      </c>
      <c r="H57" s="38" t="e">
        <f>IF(ISBLANK(#REF!),"",#REF!)</f>
        <v>#REF!</v>
      </c>
      <c r="J57" s="15" t="s">
        <v>43</v>
      </c>
      <c r="K57" s="6">
        <v>19</v>
      </c>
      <c r="L57" s="6">
        <v>10</v>
      </c>
      <c r="M57" s="6">
        <v>0</v>
      </c>
      <c r="N57" s="6">
        <v>0</v>
      </c>
      <c r="O57" s="6">
        <v>19</v>
      </c>
      <c r="P57" s="6">
        <v>10</v>
      </c>
      <c r="Q57" s="39">
        <v>-0.47368421052631582</v>
      </c>
    </row>
    <row r="58" spans="1:17" ht="15" customHeight="1">
      <c r="A58" s="15" t="s">
        <v>44</v>
      </c>
      <c r="B58" s="6" t="e">
        <f>#REF!</f>
        <v>#REF!</v>
      </c>
      <c r="C58" s="6" t="e">
        <f>#REF!</f>
        <v>#REF!</v>
      </c>
      <c r="D58" s="6" t="e">
        <f>#REF!</f>
        <v>#REF!</v>
      </c>
      <c r="E58" s="6" t="e">
        <f>#REF!</f>
        <v>#REF!</v>
      </c>
      <c r="F58" s="6" t="e">
        <f>#REF!</f>
        <v>#REF!</v>
      </c>
      <c r="G58" s="6" t="e">
        <f>#REF!</f>
        <v>#REF!</v>
      </c>
      <c r="H58" s="38" t="e">
        <f>IF(ISBLANK(#REF!),"",#REF!)</f>
        <v>#REF!</v>
      </c>
      <c r="J58" s="15" t="s">
        <v>44</v>
      </c>
      <c r="K58" s="6">
        <v>101</v>
      </c>
      <c r="L58" s="6">
        <v>254</v>
      </c>
      <c r="M58" s="6">
        <v>67</v>
      </c>
      <c r="N58" s="6">
        <v>106</v>
      </c>
      <c r="O58" s="6">
        <v>168</v>
      </c>
      <c r="P58" s="6">
        <v>360</v>
      </c>
      <c r="Q58" s="39">
        <v>1.1428571428571428</v>
      </c>
    </row>
    <row r="59" spans="1:17" ht="15" customHeight="1">
      <c r="A59" s="15" t="s">
        <v>45</v>
      </c>
      <c r="B59" s="6" t="e">
        <f>#REF!</f>
        <v>#REF!</v>
      </c>
      <c r="C59" s="6" t="e">
        <f>#REF!</f>
        <v>#REF!</v>
      </c>
      <c r="D59" s="6" t="e">
        <f>#REF!</f>
        <v>#REF!</v>
      </c>
      <c r="E59" s="6" t="e">
        <f>#REF!</f>
        <v>#REF!</v>
      </c>
      <c r="F59" s="6" t="e">
        <f>#REF!</f>
        <v>#REF!</v>
      </c>
      <c r="G59" s="6" t="e">
        <f>#REF!</f>
        <v>#REF!</v>
      </c>
      <c r="H59" s="38" t="e">
        <f>IF(ISBLANK(#REF!),"",#REF!)</f>
        <v>#REF!</v>
      </c>
      <c r="J59" s="15" t="s">
        <v>45</v>
      </c>
      <c r="K59" s="6">
        <v>427</v>
      </c>
      <c r="L59" s="6">
        <v>243</v>
      </c>
      <c r="M59" s="6">
        <v>5</v>
      </c>
      <c r="N59" s="6">
        <v>2</v>
      </c>
      <c r="O59" s="6">
        <v>432</v>
      </c>
      <c r="P59" s="6">
        <v>245</v>
      </c>
      <c r="Q59" s="39">
        <v>-0.43287037037037035</v>
      </c>
    </row>
    <row r="60" spans="1:17" ht="15" customHeight="1">
      <c r="A60" s="15" t="s">
        <v>46</v>
      </c>
      <c r="B60" s="6" t="e">
        <f>#REF!</f>
        <v>#REF!</v>
      </c>
      <c r="C60" s="6" t="e">
        <f>#REF!</f>
        <v>#REF!</v>
      </c>
      <c r="D60" s="6" t="e">
        <f>#REF!</f>
        <v>#REF!</v>
      </c>
      <c r="E60" s="6" t="e">
        <f>#REF!</f>
        <v>#REF!</v>
      </c>
      <c r="F60" s="6" t="e">
        <f>#REF!</f>
        <v>#REF!</v>
      </c>
      <c r="G60" s="6" t="e">
        <f>#REF!</f>
        <v>#REF!</v>
      </c>
      <c r="H60" s="38" t="e">
        <f>IF(ISBLANK(#REF!),"",#REF!)</f>
        <v>#REF!</v>
      </c>
      <c r="J60" s="15" t="s">
        <v>46</v>
      </c>
      <c r="K60" s="6">
        <v>587</v>
      </c>
      <c r="L60" s="6">
        <v>610</v>
      </c>
      <c r="M60" s="6">
        <v>1</v>
      </c>
      <c r="N60" s="6">
        <v>2</v>
      </c>
      <c r="O60" s="6">
        <v>588</v>
      </c>
      <c r="P60" s="6">
        <v>612</v>
      </c>
      <c r="Q60" s="39">
        <v>4.081632653061229E-2</v>
      </c>
    </row>
    <row r="61" spans="1:17" ht="15" customHeight="1">
      <c r="A61" s="15" t="s">
        <v>47</v>
      </c>
      <c r="B61" s="6" t="e">
        <f>#REF!</f>
        <v>#REF!</v>
      </c>
      <c r="C61" s="6" t="e">
        <f>#REF!</f>
        <v>#REF!</v>
      </c>
      <c r="D61" s="6" t="e">
        <f>#REF!</f>
        <v>#REF!</v>
      </c>
      <c r="E61" s="6" t="e">
        <f>#REF!</f>
        <v>#REF!</v>
      </c>
      <c r="F61" s="6" t="e">
        <f>#REF!</f>
        <v>#REF!</v>
      </c>
      <c r="G61" s="6" t="e">
        <f>#REF!</f>
        <v>#REF!</v>
      </c>
      <c r="H61" s="38" t="e">
        <f>IF(ISBLANK(#REF!),"",#REF!)</f>
        <v>#REF!</v>
      </c>
      <c r="J61" s="15" t="s">
        <v>47</v>
      </c>
      <c r="K61" s="6">
        <v>348</v>
      </c>
      <c r="L61" s="6">
        <v>173</v>
      </c>
      <c r="M61" s="6">
        <v>170</v>
      </c>
      <c r="N61" s="6">
        <v>37</v>
      </c>
      <c r="O61" s="6">
        <v>518</v>
      </c>
      <c r="P61" s="6">
        <v>210</v>
      </c>
      <c r="Q61" s="39">
        <v>-0.59459459459459452</v>
      </c>
    </row>
    <row r="62" spans="1:17" ht="15" customHeight="1">
      <c r="A62" s="15" t="s">
        <v>48</v>
      </c>
      <c r="B62" s="6" t="e">
        <f>#REF!</f>
        <v>#REF!</v>
      </c>
      <c r="C62" s="6" t="e">
        <f>#REF!</f>
        <v>#REF!</v>
      </c>
      <c r="D62" s="6" t="e">
        <f>#REF!</f>
        <v>#REF!</v>
      </c>
      <c r="E62" s="6" t="e">
        <f>#REF!</f>
        <v>#REF!</v>
      </c>
      <c r="F62" s="6" t="e">
        <f>#REF!</f>
        <v>#REF!</v>
      </c>
      <c r="G62" s="6" t="e">
        <f>#REF!</f>
        <v>#REF!</v>
      </c>
      <c r="H62" s="38" t="e">
        <f>IF(ISBLANK(#REF!),"",#REF!)</f>
        <v>#REF!</v>
      </c>
      <c r="J62" s="15" t="s">
        <v>48</v>
      </c>
      <c r="K62" s="6">
        <v>1109</v>
      </c>
      <c r="L62" s="6">
        <v>1068</v>
      </c>
      <c r="M62" s="6">
        <v>544</v>
      </c>
      <c r="N62" s="6">
        <v>325</v>
      </c>
      <c r="O62" s="6">
        <v>1653</v>
      </c>
      <c r="P62" s="6">
        <v>1393</v>
      </c>
      <c r="Q62" s="39">
        <v>-0.15728977616454931</v>
      </c>
    </row>
    <row r="63" spans="1:17" ht="15" customHeight="1">
      <c r="A63" s="15" t="s">
        <v>49</v>
      </c>
      <c r="B63" s="6" t="e">
        <f>#REF!</f>
        <v>#REF!</v>
      </c>
      <c r="C63" s="6" t="e">
        <f>#REF!</f>
        <v>#REF!</v>
      </c>
      <c r="D63" s="6" t="e">
        <f>#REF!</f>
        <v>#REF!</v>
      </c>
      <c r="E63" s="6" t="e">
        <f>#REF!</f>
        <v>#REF!</v>
      </c>
      <c r="F63" s="6" t="e">
        <f>#REF!</f>
        <v>#REF!</v>
      </c>
      <c r="G63" s="6" t="e">
        <f>#REF!</f>
        <v>#REF!</v>
      </c>
      <c r="H63" s="38" t="e">
        <f>IF(ISBLANK(#REF!),"",#REF!)</f>
        <v>#REF!</v>
      </c>
      <c r="J63" s="15" t="s">
        <v>49</v>
      </c>
      <c r="K63" s="6">
        <v>164</v>
      </c>
      <c r="L63" s="6">
        <v>219</v>
      </c>
      <c r="M63" s="6">
        <v>2</v>
      </c>
      <c r="N63" s="6">
        <v>3</v>
      </c>
      <c r="O63" s="6">
        <v>166</v>
      </c>
      <c r="P63" s="6">
        <v>222</v>
      </c>
      <c r="Q63" s="39">
        <v>0.33734939759036142</v>
      </c>
    </row>
    <row r="64" spans="1:17" ht="15" customHeight="1">
      <c r="A64" s="35"/>
      <c r="B64" s="36"/>
      <c r="C64" s="36"/>
      <c r="D64" s="36"/>
      <c r="E64" s="36"/>
      <c r="F64" s="36"/>
      <c r="G64" s="36"/>
      <c r="H64" s="37"/>
      <c r="J64" s="35"/>
      <c r="K64" s="36"/>
      <c r="L64" s="36"/>
      <c r="M64" s="36"/>
      <c r="N64" s="36"/>
      <c r="O64" s="36"/>
      <c r="P64" s="36"/>
      <c r="Q64" s="37"/>
    </row>
    <row r="65" spans="1:17" ht="15" customHeight="1">
      <c r="A65" s="12" t="s">
        <v>36</v>
      </c>
      <c r="B65" s="136" t="e">
        <f t="shared" ref="B65:G65" si="8">SUM(B67:B77)</f>
        <v>#REF!</v>
      </c>
      <c r="C65" s="136" t="e">
        <f t="shared" si="8"/>
        <v>#REF!</v>
      </c>
      <c r="D65" s="136" t="e">
        <f t="shared" si="8"/>
        <v>#REF!</v>
      </c>
      <c r="E65" s="136" t="e">
        <f t="shared" si="8"/>
        <v>#REF!</v>
      </c>
      <c r="F65" s="136" t="e">
        <f t="shared" si="8"/>
        <v>#REF!</v>
      </c>
      <c r="G65" s="136" t="e">
        <f t="shared" si="8"/>
        <v>#REF!</v>
      </c>
      <c r="H65" s="117" t="e">
        <f>G65/F65-1</f>
        <v>#REF!</v>
      </c>
      <c r="I65" s="13"/>
      <c r="J65" s="12" t="s">
        <v>36</v>
      </c>
      <c r="K65" s="136">
        <v>7899</v>
      </c>
      <c r="L65" s="136">
        <v>8234</v>
      </c>
      <c r="M65" s="136">
        <v>1103</v>
      </c>
      <c r="N65" s="136">
        <v>944</v>
      </c>
      <c r="O65" s="136">
        <v>9002</v>
      </c>
      <c r="P65" s="136">
        <v>9178</v>
      </c>
      <c r="Q65" s="117">
        <v>1.9551210842035038E-2</v>
      </c>
    </row>
    <row r="66" spans="1:17" ht="15" customHeight="1">
      <c r="A66" s="15" t="s">
        <v>38</v>
      </c>
      <c r="B66" s="6" t="e">
        <f t="shared" ref="B66:G66" si="9">SUM(B67:B69)</f>
        <v>#REF!</v>
      </c>
      <c r="C66" s="6" t="e">
        <f t="shared" si="9"/>
        <v>#REF!</v>
      </c>
      <c r="D66" s="6" t="e">
        <f t="shared" si="9"/>
        <v>#REF!</v>
      </c>
      <c r="E66" s="6" t="e">
        <f t="shared" si="9"/>
        <v>#REF!</v>
      </c>
      <c r="F66" s="6" t="e">
        <f t="shared" si="9"/>
        <v>#REF!</v>
      </c>
      <c r="G66" s="6" t="e">
        <f t="shared" si="9"/>
        <v>#REF!</v>
      </c>
      <c r="H66" s="38" t="e">
        <f>G66/F66-1</f>
        <v>#REF!</v>
      </c>
      <c r="J66" s="15" t="s">
        <v>38</v>
      </c>
      <c r="K66" s="6">
        <v>7040</v>
      </c>
      <c r="L66" s="6">
        <v>7491</v>
      </c>
      <c r="M66" s="6">
        <v>837</v>
      </c>
      <c r="N66" s="6">
        <v>704</v>
      </c>
      <c r="O66" s="6">
        <v>7877</v>
      </c>
      <c r="P66" s="6">
        <v>8195</v>
      </c>
      <c r="Q66" s="39">
        <v>4.0370699504887586E-2</v>
      </c>
    </row>
    <row r="67" spans="1:17" ht="15" customHeight="1">
      <c r="A67" s="23" t="s">
        <v>39</v>
      </c>
      <c r="B67" s="40" t="e">
        <f>#REF!</f>
        <v>#REF!</v>
      </c>
      <c r="C67" s="40" t="e">
        <f>#REF!</f>
        <v>#REF!</v>
      </c>
      <c r="D67" s="40" t="e">
        <f>#REF!</f>
        <v>#REF!</v>
      </c>
      <c r="E67" s="40" t="e">
        <f>#REF!</f>
        <v>#REF!</v>
      </c>
      <c r="F67" s="40" t="e">
        <f>#REF!</f>
        <v>#REF!</v>
      </c>
      <c r="G67" s="40" t="e">
        <f>#REF!</f>
        <v>#REF!</v>
      </c>
      <c r="H67" s="24" t="e">
        <f>IF(ISBLANK(#REF!),"",#REF!)</f>
        <v>#REF!</v>
      </c>
      <c r="J67" s="23" t="s">
        <v>39</v>
      </c>
      <c r="K67" s="40">
        <v>6136</v>
      </c>
      <c r="L67" s="40">
        <v>6291</v>
      </c>
      <c r="M67" s="40">
        <v>640</v>
      </c>
      <c r="N67" s="40">
        <v>529</v>
      </c>
      <c r="O67" s="40">
        <v>6776</v>
      </c>
      <c r="P67" s="40">
        <v>6820</v>
      </c>
      <c r="Q67" s="25">
        <v>6.4935064935065512E-3</v>
      </c>
    </row>
    <row r="68" spans="1:17" ht="15" customHeight="1">
      <c r="A68" s="26" t="s">
        <v>40</v>
      </c>
      <c r="B68" s="41" t="e">
        <f>#REF!</f>
        <v>#REF!</v>
      </c>
      <c r="C68" s="41" t="e">
        <f>#REF!</f>
        <v>#REF!</v>
      </c>
      <c r="D68" s="41" t="e">
        <f>#REF!</f>
        <v>#REF!</v>
      </c>
      <c r="E68" s="41" t="e">
        <f>#REF!</f>
        <v>#REF!</v>
      </c>
      <c r="F68" s="41" t="e">
        <f>#REF!</f>
        <v>#REF!</v>
      </c>
      <c r="G68" s="41" t="e">
        <f>#REF!</f>
        <v>#REF!</v>
      </c>
      <c r="H68" s="27" t="e">
        <f>IF(ISBLANK(#REF!),"",#REF!)</f>
        <v>#REF!</v>
      </c>
      <c r="J68" s="26" t="s">
        <v>40</v>
      </c>
      <c r="K68" s="41">
        <v>887</v>
      </c>
      <c r="L68" s="41">
        <v>1181</v>
      </c>
      <c r="M68" s="41">
        <v>197</v>
      </c>
      <c r="N68" s="41">
        <v>175</v>
      </c>
      <c r="O68" s="41">
        <v>1084</v>
      </c>
      <c r="P68" s="41">
        <v>1356</v>
      </c>
      <c r="Q68" s="28">
        <v>0.25092250922509218</v>
      </c>
    </row>
    <row r="69" spans="1:17" ht="15" customHeight="1">
      <c r="A69" s="29" t="s">
        <v>41</v>
      </c>
      <c r="B69" s="42" t="e">
        <f>#REF!</f>
        <v>#REF!</v>
      </c>
      <c r="C69" s="42" t="e">
        <f>#REF!</f>
        <v>#REF!</v>
      </c>
      <c r="D69" s="42" t="e">
        <f>#REF!</f>
        <v>#REF!</v>
      </c>
      <c r="E69" s="42" t="e">
        <f>#REF!</f>
        <v>#REF!</v>
      </c>
      <c r="F69" s="42" t="e">
        <f>#REF!</f>
        <v>#REF!</v>
      </c>
      <c r="G69" s="42" t="e">
        <f>#REF!</f>
        <v>#REF!</v>
      </c>
      <c r="H69" s="30" t="e">
        <f>IF(ISBLANK(#REF!),"",#REF!)</f>
        <v>#REF!</v>
      </c>
      <c r="J69" s="29" t="s">
        <v>41</v>
      </c>
      <c r="K69" s="42">
        <v>17</v>
      </c>
      <c r="L69" s="42">
        <v>19</v>
      </c>
      <c r="M69" s="42">
        <v>0</v>
      </c>
      <c r="N69" s="42">
        <v>0</v>
      </c>
      <c r="O69" s="42">
        <v>17</v>
      </c>
      <c r="P69" s="42">
        <v>19</v>
      </c>
      <c r="Q69" s="31">
        <v>0.11764705882352944</v>
      </c>
    </row>
    <row r="70" spans="1:17" ht="15" customHeight="1">
      <c r="A70" s="15" t="s">
        <v>42</v>
      </c>
      <c r="B70" s="6" t="e">
        <f>#REF!</f>
        <v>#REF!</v>
      </c>
      <c r="C70" s="6" t="e">
        <f>#REF!</f>
        <v>#REF!</v>
      </c>
      <c r="D70" s="6" t="e">
        <f>#REF!</f>
        <v>#REF!</v>
      </c>
      <c r="E70" s="6" t="e">
        <f>#REF!</f>
        <v>#REF!</v>
      </c>
      <c r="F70" s="6" t="e">
        <f>#REF!</f>
        <v>#REF!</v>
      </c>
      <c r="G70" s="6" t="e">
        <f>#REF!</f>
        <v>#REF!</v>
      </c>
      <c r="H70" s="38" t="e">
        <f>IF(ISBLANK(#REF!),"",#REF!)</f>
        <v>#REF!</v>
      </c>
      <c r="J70" s="15" t="s">
        <v>42</v>
      </c>
      <c r="K70" s="6">
        <v>152</v>
      </c>
      <c r="L70" s="6">
        <v>188</v>
      </c>
      <c r="M70" s="6">
        <v>68</v>
      </c>
      <c r="N70" s="6">
        <v>66</v>
      </c>
      <c r="O70" s="6">
        <v>220</v>
      </c>
      <c r="P70" s="6">
        <v>254</v>
      </c>
      <c r="Q70" s="39">
        <v>0.15454545454545454</v>
      </c>
    </row>
    <row r="71" spans="1:17" ht="15" customHeight="1">
      <c r="A71" s="15" t="s">
        <v>43</v>
      </c>
      <c r="B71" s="6" t="e">
        <f>#REF!</f>
        <v>#REF!</v>
      </c>
      <c r="C71" s="6" t="e">
        <f>#REF!</f>
        <v>#REF!</v>
      </c>
      <c r="D71" s="6" t="e">
        <f>#REF!</f>
        <v>#REF!</v>
      </c>
      <c r="E71" s="6" t="e">
        <f>#REF!</f>
        <v>#REF!</v>
      </c>
      <c r="F71" s="6" t="e">
        <f>#REF!</f>
        <v>#REF!</v>
      </c>
      <c r="G71" s="6" t="e">
        <f>#REF!</f>
        <v>#REF!</v>
      </c>
      <c r="H71" s="38" t="e">
        <f>IF(ISBLANK(#REF!),"",#REF!)</f>
        <v>#REF!</v>
      </c>
      <c r="J71" s="15" t="s">
        <v>43</v>
      </c>
      <c r="K71" s="6">
        <v>9</v>
      </c>
      <c r="L71" s="6">
        <v>0</v>
      </c>
      <c r="M71" s="6">
        <v>0</v>
      </c>
      <c r="N71" s="6">
        <v>0</v>
      </c>
      <c r="O71" s="6">
        <v>9</v>
      </c>
      <c r="P71" s="6">
        <v>0</v>
      </c>
      <c r="Q71" s="39" t="s">
        <v>260</v>
      </c>
    </row>
    <row r="72" spans="1:17" ht="15" customHeight="1">
      <c r="A72" s="15" t="s">
        <v>44</v>
      </c>
      <c r="B72" s="6" t="e">
        <f>#REF!</f>
        <v>#REF!</v>
      </c>
      <c r="C72" s="6" t="e">
        <f>#REF!</f>
        <v>#REF!</v>
      </c>
      <c r="D72" s="6" t="e">
        <f>#REF!</f>
        <v>#REF!</v>
      </c>
      <c r="E72" s="6" t="e">
        <f>#REF!</f>
        <v>#REF!</v>
      </c>
      <c r="F72" s="6" t="e">
        <f>#REF!</f>
        <v>#REF!</v>
      </c>
      <c r="G72" s="6" t="e">
        <f>#REF!</f>
        <v>#REF!</v>
      </c>
      <c r="H72" s="38" t="e">
        <f>IF(ISBLANK(#REF!),"",#REF!)</f>
        <v>#REF!</v>
      </c>
      <c r="J72" s="15" t="s">
        <v>44</v>
      </c>
      <c r="K72" s="6">
        <v>117</v>
      </c>
      <c r="L72" s="6">
        <v>88</v>
      </c>
      <c r="M72" s="6">
        <v>23</v>
      </c>
      <c r="N72" s="6">
        <v>3</v>
      </c>
      <c r="O72" s="6">
        <v>140</v>
      </c>
      <c r="P72" s="6">
        <v>91</v>
      </c>
      <c r="Q72" s="39">
        <v>-0.35</v>
      </c>
    </row>
    <row r="73" spans="1:17" ht="15" customHeight="1">
      <c r="A73" s="15" t="s">
        <v>45</v>
      </c>
      <c r="B73" s="6" t="e">
        <f>#REF!</f>
        <v>#REF!</v>
      </c>
      <c r="C73" s="6" t="e">
        <f>#REF!</f>
        <v>#REF!</v>
      </c>
      <c r="D73" s="6" t="e">
        <f>#REF!</f>
        <v>#REF!</v>
      </c>
      <c r="E73" s="6" t="e">
        <f>#REF!</f>
        <v>#REF!</v>
      </c>
      <c r="F73" s="6" t="e">
        <f>#REF!</f>
        <v>#REF!</v>
      </c>
      <c r="G73" s="6" t="e">
        <f>#REF!</f>
        <v>#REF!</v>
      </c>
      <c r="H73" s="38" t="e">
        <f>IF(ISBLANK(#REF!),"",#REF!)</f>
        <v>#REF!</v>
      </c>
      <c r="J73" s="15" t="s">
        <v>45</v>
      </c>
      <c r="K73" s="6">
        <v>0</v>
      </c>
      <c r="L73" s="6">
        <v>0</v>
      </c>
      <c r="M73" s="6">
        <v>0</v>
      </c>
      <c r="N73" s="6">
        <v>0</v>
      </c>
      <c r="O73" s="6">
        <v>0</v>
      </c>
      <c r="P73" s="6">
        <v>0</v>
      </c>
      <c r="Q73" s="39" t="s">
        <v>260</v>
      </c>
    </row>
    <row r="74" spans="1:17" ht="15" customHeight="1">
      <c r="A74" s="15" t="s">
        <v>46</v>
      </c>
      <c r="B74" s="6" t="e">
        <f>#REF!</f>
        <v>#REF!</v>
      </c>
      <c r="C74" s="6" t="e">
        <f>#REF!</f>
        <v>#REF!</v>
      </c>
      <c r="D74" s="6" t="e">
        <f>#REF!</f>
        <v>#REF!</v>
      </c>
      <c r="E74" s="6" t="e">
        <f>#REF!</f>
        <v>#REF!</v>
      </c>
      <c r="F74" s="6" t="e">
        <f>#REF!</f>
        <v>#REF!</v>
      </c>
      <c r="G74" s="6" t="e">
        <f>#REF!</f>
        <v>#REF!</v>
      </c>
      <c r="H74" s="38" t="e">
        <f>IF(ISBLANK(#REF!),"",#REF!)</f>
        <v>#REF!</v>
      </c>
      <c r="J74" s="15" t="s">
        <v>46</v>
      </c>
      <c r="K74" s="6">
        <v>0</v>
      </c>
      <c r="L74" s="6">
        <v>0</v>
      </c>
      <c r="M74" s="6">
        <v>0</v>
      </c>
      <c r="N74" s="6">
        <v>0</v>
      </c>
      <c r="O74" s="6">
        <v>0</v>
      </c>
      <c r="P74" s="6">
        <v>0</v>
      </c>
      <c r="Q74" s="39" t="s">
        <v>260</v>
      </c>
    </row>
    <row r="75" spans="1:17" ht="15" customHeight="1">
      <c r="A75" s="15" t="s">
        <v>47</v>
      </c>
      <c r="B75" s="6" t="e">
        <f>#REF!</f>
        <v>#REF!</v>
      </c>
      <c r="C75" s="6" t="e">
        <f>#REF!</f>
        <v>#REF!</v>
      </c>
      <c r="D75" s="6" t="e">
        <f>#REF!</f>
        <v>#REF!</v>
      </c>
      <c r="E75" s="6" t="e">
        <f>#REF!</f>
        <v>#REF!</v>
      </c>
      <c r="F75" s="6" t="e">
        <f>#REF!</f>
        <v>#REF!</v>
      </c>
      <c r="G75" s="6" t="e">
        <f>#REF!</f>
        <v>#REF!</v>
      </c>
      <c r="H75" s="38" t="e">
        <f>IF(ISBLANK(#REF!),"",#REF!)</f>
        <v>#REF!</v>
      </c>
      <c r="J75" s="15" t="s">
        <v>47</v>
      </c>
      <c r="K75" s="6">
        <v>165</v>
      </c>
      <c r="L75" s="6">
        <v>144</v>
      </c>
      <c r="M75" s="6">
        <v>12</v>
      </c>
      <c r="N75" s="6">
        <v>7</v>
      </c>
      <c r="O75" s="6">
        <v>177</v>
      </c>
      <c r="P75" s="6">
        <v>151</v>
      </c>
      <c r="Q75" s="39">
        <v>-0.14689265536723162</v>
      </c>
    </row>
    <row r="76" spans="1:17" ht="15" customHeight="1">
      <c r="A76" s="15" t="s">
        <v>48</v>
      </c>
      <c r="B76" s="6" t="e">
        <f>#REF!</f>
        <v>#REF!</v>
      </c>
      <c r="C76" s="6" t="e">
        <f>#REF!</f>
        <v>#REF!</v>
      </c>
      <c r="D76" s="6" t="e">
        <f>#REF!</f>
        <v>#REF!</v>
      </c>
      <c r="E76" s="6" t="e">
        <f>#REF!</f>
        <v>#REF!</v>
      </c>
      <c r="F76" s="6" t="e">
        <f>#REF!</f>
        <v>#REF!</v>
      </c>
      <c r="G76" s="6" t="e">
        <f>#REF!</f>
        <v>#REF!</v>
      </c>
      <c r="H76" s="38" t="e">
        <f>IF(ISBLANK(#REF!),"",#REF!)</f>
        <v>#REF!</v>
      </c>
      <c r="J76" s="15" t="s">
        <v>48</v>
      </c>
      <c r="K76" s="6">
        <v>416</v>
      </c>
      <c r="L76" s="6">
        <v>319</v>
      </c>
      <c r="M76" s="6">
        <v>163</v>
      </c>
      <c r="N76" s="6">
        <v>164</v>
      </c>
      <c r="O76" s="6">
        <v>579</v>
      </c>
      <c r="P76" s="6">
        <v>483</v>
      </c>
      <c r="Q76" s="39">
        <v>-0.16580310880829019</v>
      </c>
    </row>
    <row r="77" spans="1:17" ht="15" customHeight="1">
      <c r="A77" s="15" t="s">
        <v>49</v>
      </c>
      <c r="B77" s="6" t="e">
        <f>#REF!</f>
        <v>#REF!</v>
      </c>
      <c r="C77" s="6" t="e">
        <f>#REF!</f>
        <v>#REF!</v>
      </c>
      <c r="D77" s="6" t="e">
        <f>#REF!</f>
        <v>#REF!</v>
      </c>
      <c r="E77" s="6" t="e">
        <f>#REF!</f>
        <v>#REF!</v>
      </c>
      <c r="F77" s="6" t="e">
        <f>#REF!</f>
        <v>#REF!</v>
      </c>
      <c r="G77" s="6" t="e">
        <f>#REF!</f>
        <v>#REF!</v>
      </c>
      <c r="H77" s="38" t="e">
        <f>IF(ISBLANK(#REF!),"",#REF!)</f>
        <v>#REF!</v>
      </c>
      <c r="J77" s="15" t="s">
        <v>49</v>
      </c>
      <c r="K77" s="6">
        <v>0</v>
      </c>
      <c r="L77" s="6">
        <v>4</v>
      </c>
      <c r="M77" s="6">
        <v>0</v>
      </c>
      <c r="N77" s="6">
        <v>0</v>
      </c>
      <c r="O77" s="6">
        <v>0</v>
      </c>
      <c r="P77" s="6">
        <v>4</v>
      </c>
      <c r="Q77" s="39" t="s">
        <v>260</v>
      </c>
    </row>
    <row r="78" spans="1:17" ht="15" customHeight="1">
      <c r="A78" s="35"/>
      <c r="B78" s="36"/>
      <c r="C78" s="36"/>
      <c r="D78" s="36"/>
      <c r="E78" s="36"/>
      <c r="F78" s="36"/>
      <c r="G78" s="36"/>
      <c r="H78" s="37"/>
      <c r="J78" s="35"/>
      <c r="K78" s="36"/>
      <c r="L78" s="36"/>
      <c r="M78" s="36"/>
      <c r="N78" s="36"/>
      <c r="O78" s="36"/>
      <c r="P78" s="36"/>
      <c r="Q78" s="37"/>
    </row>
    <row r="79" spans="1:17" ht="15" customHeight="1">
      <c r="A79" s="12" t="s">
        <v>37</v>
      </c>
      <c r="B79" s="136" t="e">
        <f t="shared" ref="B79:G79" si="10">SUM(B81:B91)</f>
        <v>#REF!</v>
      </c>
      <c r="C79" s="136" t="e">
        <f t="shared" si="10"/>
        <v>#REF!</v>
      </c>
      <c r="D79" s="136" t="e">
        <f t="shared" si="10"/>
        <v>#REF!</v>
      </c>
      <c r="E79" s="136" t="e">
        <f t="shared" si="10"/>
        <v>#REF!</v>
      </c>
      <c r="F79" s="136" t="e">
        <f t="shared" si="10"/>
        <v>#REF!</v>
      </c>
      <c r="G79" s="136" t="e">
        <f t="shared" si="10"/>
        <v>#REF!</v>
      </c>
      <c r="H79" s="117" t="e">
        <f>G79/F79-1</f>
        <v>#REF!</v>
      </c>
      <c r="I79" s="13"/>
      <c r="J79" s="12" t="s">
        <v>37</v>
      </c>
      <c r="K79" s="136">
        <v>5054</v>
      </c>
      <c r="L79" s="136">
        <v>5210</v>
      </c>
      <c r="M79" s="136">
        <v>1086</v>
      </c>
      <c r="N79" s="136">
        <v>1131</v>
      </c>
      <c r="O79" s="136">
        <v>6140</v>
      </c>
      <c r="P79" s="136">
        <v>6341</v>
      </c>
      <c r="Q79" s="117">
        <v>3.2736156351791612E-2</v>
      </c>
    </row>
    <row r="80" spans="1:17" ht="15" customHeight="1">
      <c r="A80" s="15" t="s">
        <v>38</v>
      </c>
      <c r="B80" s="6" t="e">
        <f t="shared" ref="B80:G80" si="11">SUM(B81:B83)</f>
        <v>#REF!</v>
      </c>
      <c r="C80" s="6" t="e">
        <f t="shared" si="11"/>
        <v>#REF!</v>
      </c>
      <c r="D80" s="6" t="e">
        <f t="shared" si="11"/>
        <v>#REF!</v>
      </c>
      <c r="E80" s="6" t="e">
        <f t="shared" si="11"/>
        <v>#REF!</v>
      </c>
      <c r="F80" s="6" t="e">
        <f t="shared" si="11"/>
        <v>#REF!</v>
      </c>
      <c r="G80" s="6" t="e">
        <f t="shared" si="11"/>
        <v>#REF!</v>
      </c>
      <c r="H80" s="38" t="e">
        <f>G80/F80-1</f>
        <v>#REF!</v>
      </c>
      <c r="J80" s="15" t="s">
        <v>38</v>
      </c>
      <c r="K80" s="6">
        <v>4051</v>
      </c>
      <c r="L80" s="6">
        <v>4151</v>
      </c>
      <c r="M80" s="6">
        <v>760</v>
      </c>
      <c r="N80" s="6">
        <v>763</v>
      </c>
      <c r="O80" s="6">
        <v>4811</v>
      </c>
      <c r="P80" s="6">
        <v>4914</v>
      </c>
      <c r="Q80" s="39">
        <v>2.1409270421949733E-2</v>
      </c>
    </row>
    <row r="81" spans="1:17" ht="15" customHeight="1">
      <c r="A81" s="23" t="s">
        <v>39</v>
      </c>
      <c r="B81" s="40" t="e">
        <f>#REF!</f>
        <v>#REF!</v>
      </c>
      <c r="C81" s="40" t="e">
        <f>#REF!</f>
        <v>#REF!</v>
      </c>
      <c r="D81" s="40" t="e">
        <f>#REF!</f>
        <v>#REF!</v>
      </c>
      <c r="E81" s="40" t="e">
        <f>#REF!</f>
        <v>#REF!</v>
      </c>
      <c r="F81" s="40" t="e">
        <f>#REF!</f>
        <v>#REF!</v>
      </c>
      <c r="G81" s="40" t="e">
        <f>#REF!</f>
        <v>#REF!</v>
      </c>
      <c r="H81" s="24" t="e">
        <f>IF(ISBLANK(#REF!),"",#REF!)</f>
        <v>#REF!</v>
      </c>
      <c r="J81" s="23" t="s">
        <v>39</v>
      </c>
      <c r="K81" s="40">
        <v>3287</v>
      </c>
      <c r="L81" s="40">
        <v>3516</v>
      </c>
      <c r="M81" s="40">
        <v>571</v>
      </c>
      <c r="N81" s="40">
        <v>552</v>
      </c>
      <c r="O81" s="40">
        <v>3858</v>
      </c>
      <c r="P81" s="40">
        <v>4068</v>
      </c>
      <c r="Q81" s="25">
        <v>5.4432348367029482E-2</v>
      </c>
    </row>
    <row r="82" spans="1:17" ht="15" customHeight="1">
      <c r="A82" s="26" t="s">
        <v>40</v>
      </c>
      <c r="B82" s="41" t="e">
        <f>#REF!</f>
        <v>#REF!</v>
      </c>
      <c r="C82" s="41" t="e">
        <f>#REF!</f>
        <v>#REF!</v>
      </c>
      <c r="D82" s="41" t="e">
        <f>#REF!</f>
        <v>#REF!</v>
      </c>
      <c r="E82" s="41" t="e">
        <f>#REF!</f>
        <v>#REF!</v>
      </c>
      <c r="F82" s="41" t="e">
        <f>#REF!</f>
        <v>#REF!</v>
      </c>
      <c r="G82" s="41" t="e">
        <f>#REF!</f>
        <v>#REF!</v>
      </c>
      <c r="H82" s="27" t="e">
        <f>IF(ISBLANK(#REF!),"",#REF!)</f>
        <v>#REF!</v>
      </c>
      <c r="J82" s="26" t="s">
        <v>40</v>
      </c>
      <c r="K82" s="41">
        <v>757</v>
      </c>
      <c r="L82" s="41">
        <v>625</v>
      </c>
      <c r="M82" s="41">
        <v>168</v>
      </c>
      <c r="N82" s="41">
        <v>176</v>
      </c>
      <c r="O82" s="41">
        <v>925</v>
      </c>
      <c r="P82" s="41">
        <v>801</v>
      </c>
      <c r="Q82" s="28">
        <v>-0.13405405405405402</v>
      </c>
    </row>
    <row r="83" spans="1:17" ht="15" customHeight="1">
      <c r="A83" s="29" t="s">
        <v>41</v>
      </c>
      <c r="B83" s="42" t="e">
        <f>#REF!</f>
        <v>#REF!</v>
      </c>
      <c r="C83" s="42" t="e">
        <f>#REF!</f>
        <v>#REF!</v>
      </c>
      <c r="D83" s="42" t="e">
        <f>#REF!</f>
        <v>#REF!</v>
      </c>
      <c r="E83" s="42" t="e">
        <f>#REF!</f>
        <v>#REF!</v>
      </c>
      <c r="F83" s="42" t="e">
        <f>#REF!</f>
        <v>#REF!</v>
      </c>
      <c r="G83" s="42" t="e">
        <f>#REF!</f>
        <v>#REF!</v>
      </c>
      <c r="H83" s="30" t="e">
        <f>IF(ISBLANK(#REF!),"",#REF!)</f>
        <v>#REF!</v>
      </c>
      <c r="J83" s="29" t="s">
        <v>41</v>
      </c>
      <c r="K83" s="42">
        <v>7</v>
      </c>
      <c r="L83" s="42">
        <v>10</v>
      </c>
      <c r="M83" s="42">
        <v>21</v>
      </c>
      <c r="N83" s="42">
        <v>35</v>
      </c>
      <c r="O83" s="42">
        <v>28</v>
      </c>
      <c r="P83" s="42">
        <v>45</v>
      </c>
      <c r="Q83" s="31">
        <v>0.60714285714285721</v>
      </c>
    </row>
    <row r="84" spans="1:17" ht="15" customHeight="1">
      <c r="A84" s="15" t="s">
        <v>42</v>
      </c>
      <c r="B84" s="6" t="e">
        <f>#REF!</f>
        <v>#REF!</v>
      </c>
      <c r="C84" s="6" t="e">
        <f>#REF!</f>
        <v>#REF!</v>
      </c>
      <c r="D84" s="6" t="e">
        <f>#REF!</f>
        <v>#REF!</v>
      </c>
      <c r="E84" s="6" t="e">
        <f>#REF!</f>
        <v>#REF!</v>
      </c>
      <c r="F84" s="6" t="e">
        <f>#REF!</f>
        <v>#REF!</v>
      </c>
      <c r="G84" s="6" t="e">
        <f>#REF!</f>
        <v>#REF!</v>
      </c>
      <c r="H84" s="38" t="e">
        <f>IF(ISBLANK(#REF!),"",#REF!)</f>
        <v>#REF!</v>
      </c>
      <c r="J84" s="15" t="s">
        <v>42</v>
      </c>
      <c r="K84" s="6">
        <v>79</v>
      </c>
      <c r="L84" s="6">
        <v>97</v>
      </c>
      <c r="M84" s="6">
        <v>19</v>
      </c>
      <c r="N84" s="6">
        <v>40</v>
      </c>
      <c r="O84" s="6">
        <v>98</v>
      </c>
      <c r="P84" s="6">
        <v>137</v>
      </c>
      <c r="Q84" s="39">
        <v>0.3979591836734695</v>
      </c>
    </row>
    <row r="85" spans="1:17" ht="15" customHeight="1">
      <c r="A85" s="15" t="s">
        <v>43</v>
      </c>
      <c r="B85" s="6" t="e">
        <f>#REF!</f>
        <v>#REF!</v>
      </c>
      <c r="C85" s="6" t="e">
        <f>#REF!</f>
        <v>#REF!</v>
      </c>
      <c r="D85" s="6" t="e">
        <f>#REF!</f>
        <v>#REF!</v>
      </c>
      <c r="E85" s="6" t="e">
        <f>#REF!</f>
        <v>#REF!</v>
      </c>
      <c r="F85" s="6" t="e">
        <f>#REF!</f>
        <v>#REF!</v>
      </c>
      <c r="G85" s="6" t="e">
        <f>#REF!</f>
        <v>#REF!</v>
      </c>
      <c r="H85" s="38" t="e">
        <f>IF(ISBLANK(#REF!),"",#REF!)</f>
        <v>#REF!</v>
      </c>
      <c r="J85" s="15" t="s">
        <v>43</v>
      </c>
      <c r="K85" s="6">
        <v>41</v>
      </c>
      <c r="L85" s="6">
        <v>48</v>
      </c>
      <c r="M85" s="6">
        <v>16</v>
      </c>
      <c r="N85" s="6">
        <v>9</v>
      </c>
      <c r="O85" s="6">
        <v>57</v>
      </c>
      <c r="P85" s="6">
        <v>57</v>
      </c>
      <c r="Q85" s="39">
        <v>0</v>
      </c>
    </row>
    <row r="86" spans="1:17" ht="15" customHeight="1">
      <c r="A86" s="15" t="s">
        <v>44</v>
      </c>
      <c r="B86" s="6" t="e">
        <f>#REF!</f>
        <v>#REF!</v>
      </c>
      <c r="C86" s="6" t="e">
        <f>#REF!</f>
        <v>#REF!</v>
      </c>
      <c r="D86" s="6" t="e">
        <f>#REF!</f>
        <v>#REF!</v>
      </c>
      <c r="E86" s="6" t="e">
        <f>#REF!</f>
        <v>#REF!</v>
      </c>
      <c r="F86" s="6" t="e">
        <f>#REF!</f>
        <v>#REF!</v>
      </c>
      <c r="G86" s="6" t="e">
        <f>#REF!</f>
        <v>#REF!</v>
      </c>
      <c r="H86" s="38" t="e">
        <f>IF(ISBLANK(#REF!),"",#REF!)</f>
        <v>#REF!</v>
      </c>
      <c r="J86" s="15" t="s">
        <v>44</v>
      </c>
      <c r="K86" s="6">
        <v>425</v>
      </c>
      <c r="L86" s="6">
        <v>380</v>
      </c>
      <c r="M86" s="6">
        <v>93</v>
      </c>
      <c r="N86" s="6">
        <v>102</v>
      </c>
      <c r="O86" s="6">
        <v>518</v>
      </c>
      <c r="P86" s="6">
        <v>482</v>
      </c>
      <c r="Q86" s="39">
        <v>-6.949806949806947E-2</v>
      </c>
    </row>
    <row r="87" spans="1:17" ht="15" customHeight="1">
      <c r="A87" s="15" t="s">
        <v>45</v>
      </c>
      <c r="B87" s="6" t="e">
        <f>#REF!</f>
        <v>#REF!</v>
      </c>
      <c r="C87" s="6" t="e">
        <f>#REF!</f>
        <v>#REF!</v>
      </c>
      <c r="D87" s="6" t="e">
        <f>#REF!</f>
        <v>#REF!</v>
      </c>
      <c r="E87" s="6" t="e">
        <f>#REF!</f>
        <v>#REF!</v>
      </c>
      <c r="F87" s="6" t="e">
        <f>#REF!</f>
        <v>#REF!</v>
      </c>
      <c r="G87" s="6" t="e">
        <f>#REF!</f>
        <v>#REF!</v>
      </c>
      <c r="H87" s="38" t="e">
        <f>IF(ISBLANK(#REF!),"",#REF!)</f>
        <v>#REF!</v>
      </c>
      <c r="I87" s="101"/>
      <c r="J87" s="15" t="s">
        <v>45</v>
      </c>
      <c r="K87" s="6">
        <v>0</v>
      </c>
      <c r="L87" s="6">
        <v>0</v>
      </c>
      <c r="M87" s="6">
        <v>0</v>
      </c>
      <c r="N87" s="6">
        <v>0</v>
      </c>
      <c r="O87" s="6">
        <v>0</v>
      </c>
      <c r="P87" s="6">
        <v>0</v>
      </c>
      <c r="Q87" s="39" t="s">
        <v>260</v>
      </c>
    </row>
    <row r="88" spans="1:17" ht="15" customHeight="1">
      <c r="A88" s="15" t="s">
        <v>46</v>
      </c>
      <c r="B88" s="6" t="e">
        <f>#REF!</f>
        <v>#REF!</v>
      </c>
      <c r="C88" s="6" t="e">
        <f>#REF!</f>
        <v>#REF!</v>
      </c>
      <c r="D88" s="6" t="e">
        <f>#REF!</f>
        <v>#REF!</v>
      </c>
      <c r="E88" s="6" t="e">
        <f>#REF!</f>
        <v>#REF!</v>
      </c>
      <c r="F88" s="6" t="e">
        <f>#REF!</f>
        <v>#REF!</v>
      </c>
      <c r="G88" s="6" t="e">
        <f>#REF!</f>
        <v>#REF!</v>
      </c>
      <c r="H88" s="38" t="e">
        <f>IF(ISBLANK(#REF!),"",#REF!)</f>
        <v>#REF!</v>
      </c>
      <c r="I88" s="101"/>
      <c r="J88" s="15" t="s">
        <v>46</v>
      </c>
      <c r="K88" s="6">
        <v>0</v>
      </c>
      <c r="L88" s="6">
        <v>0</v>
      </c>
      <c r="M88" s="6">
        <v>0</v>
      </c>
      <c r="N88" s="6">
        <v>0</v>
      </c>
      <c r="O88" s="6">
        <v>0</v>
      </c>
      <c r="P88" s="6">
        <v>0</v>
      </c>
      <c r="Q88" s="39" t="s">
        <v>260</v>
      </c>
    </row>
    <row r="89" spans="1:17" ht="15" customHeight="1">
      <c r="A89" s="15" t="s">
        <v>47</v>
      </c>
      <c r="B89" s="6" t="e">
        <f>#REF!</f>
        <v>#REF!</v>
      </c>
      <c r="C89" s="6" t="e">
        <f>#REF!</f>
        <v>#REF!</v>
      </c>
      <c r="D89" s="6" t="e">
        <f>#REF!</f>
        <v>#REF!</v>
      </c>
      <c r="E89" s="6" t="e">
        <f>#REF!</f>
        <v>#REF!</v>
      </c>
      <c r="F89" s="6" t="e">
        <f>#REF!</f>
        <v>#REF!</v>
      </c>
      <c r="G89" s="6" t="e">
        <f>#REF!</f>
        <v>#REF!</v>
      </c>
      <c r="H89" s="38" t="e">
        <f>IF(ISBLANK(#REF!),"",#REF!)</f>
        <v>#REF!</v>
      </c>
      <c r="J89" s="15" t="s">
        <v>47</v>
      </c>
      <c r="K89" s="6">
        <v>0</v>
      </c>
      <c r="L89" s="6">
        <v>0</v>
      </c>
      <c r="M89" s="6">
        <v>0</v>
      </c>
      <c r="N89" s="6">
        <v>0</v>
      </c>
      <c r="O89" s="6">
        <v>0</v>
      </c>
      <c r="P89" s="6">
        <v>0</v>
      </c>
      <c r="Q89" s="39" t="s">
        <v>260</v>
      </c>
    </row>
    <row r="90" spans="1:17" ht="15" customHeight="1">
      <c r="A90" s="15" t="s">
        <v>48</v>
      </c>
      <c r="B90" s="6" t="e">
        <f>#REF!</f>
        <v>#REF!</v>
      </c>
      <c r="C90" s="6" t="e">
        <f>#REF!</f>
        <v>#REF!</v>
      </c>
      <c r="D90" s="6" t="e">
        <f>#REF!</f>
        <v>#REF!</v>
      </c>
      <c r="E90" s="6" t="e">
        <f>#REF!</f>
        <v>#REF!</v>
      </c>
      <c r="F90" s="6" t="e">
        <f>#REF!</f>
        <v>#REF!</v>
      </c>
      <c r="G90" s="6" t="e">
        <f>#REF!</f>
        <v>#REF!</v>
      </c>
      <c r="H90" s="38" t="e">
        <f>IF(ISBLANK(#REF!),"",#REF!)</f>
        <v>#REF!</v>
      </c>
      <c r="J90" s="15" t="s">
        <v>48</v>
      </c>
      <c r="K90" s="6">
        <v>458</v>
      </c>
      <c r="L90" s="6">
        <v>534</v>
      </c>
      <c r="M90" s="6">
        <v>198</v>
      </c>
      <c r="N90" s="6">
        <v>217</v>
      </c>
      <c r="O90" s="6">
        <v>656</v>
      </c>
      <c r="P90" s="6">
        <v>751</v>
      </c>
      <c r="Q90" s="39">
        <v>0.14481707317073167</v>
      </c>
    </row>
    <row r="91" spans="1:17" ht="15" customHeight="1">
      <c r="A91" s="15" t="s">
        <v>49</v>
      </c>
      <c r="B91" s="6" t="e">
        <f>#REF!</f>
        <v>#REF!</v>
      </c>
      <c r="C91" s="6" t="e">
        <f>#REF!</f>
        <v>#REF!</v>
      </c>
      <c r="D91" s="6" t="e">
        <f>#REF!</f>
        <v>#REF!</v>
      </c>
      <c r="E91" s="6" t="e">
        <f>#REF!</f>
        <v>#REF!</v>
      </c>
      <c r="F91" s="6" t="e">
        <f>#REF!</f>
        <v>#REF!</v>
      </c>
      <c r="G91" s="6" t="e">
        <f>#REF!</f>
        <v>#REF!</v>
      </c>
      <c r="H91" s="38" t="e">
        <f>IF(ISBLANK(#REF!),"",#REF!)</f>
        <v>#REF!</v>
      </c>
      <c r="J91" s="15" t="s">
        <v>49</v>
      </c>
      <c r="K91" s="6">
        <v>0</v>
      </c>
      <c r="L91" s="6">
        <v>0</v>
      </c>
      <c r="M91" s="6">
        <v>0</v>
      </c>
      <c r="N91" s="6">
        <v>0</v>
      </c>
      <c r="O91" s="6">
        <v>0</v>
      </c>
      <c r="P91" s="6">
        <v>0</v>
      </c>
      <c r="Q91" s="39" t="s">
        <v>260</v>
      </c>
    </row>
    <row r="92" spans="1:17" ht="15" customHeight="1">
      <c r="A92" s="35"/>
      <c r="B92" s="46"/>
      <c r="C92" s="46"/>
      <c r="D92" s="46"/>
      <c r="E92" s="46"/>
      <c r="F92" s="46"/>
      <c r="G92" s="46"/>
      <c r="H92" s="37"/>
      <c r="K92" s="46"/>
      <c r="L92" s="46"/>
      <c r="M92" s="46"/>
      <c r="N92" s="46"/>
      <c r="O92" s="46"/>
      <c r="P92" s="46"/>
      <c r="Q92" s="37"/>
    </row>
    <row r="93" spans="1:17" ht="15" customHeight="1">
      <c r="B93" s="47"/>
      <c r="C93" s="47"/>
      <c r="D93" s="47"/>
      <c r="E93" s="47"/>
      <c r="F93" s="47"/>
      <c r="G93" s="47"/>
      <c r="K93" s="47"/>
      <c r="L93" s="47"/>
      <c r="M93" s="47"/>
      <c r="N93" s="47"/>
      <c r="O93" s="47"/>
      <c r="P93" s="47"/>
    </row>
    <row r="94" spans="1:17" ht="15" customHeight="1">
      <c r="B94" s="47"/>
      <c r="C94" s="47"/>
      <c r="D94" s="47"/>
      <c r="E94" s="47"/>
      <c r="F94" s="47"/>
      <c r="G94" s="47"/>
      <c r="K94" s="47"/>
      <c r="L94" s="47"/>
      <c r="M94" s="47"/>
      <c r="N94" s="47"/>
      <c r="O94" s="47"/>
      <c r="P94" s="47"/>
    </row>
    <row r="95" spans="1:17" ht="13.9" customHeight="1">
      <c r="B95" s="47"/>
      <c r="C95" s="47"/>
      <c r="D95" s="47"/>
      <c r="E95" s="47"/>
      <c r="F95" s="47"/>
      <c r="G95" s="47"/>
    </row>
    <row r="96" spans="1:17" ht="13.9" customHeight="1">
      <c r="B96" s="47"/>
      <c r="C96" s="47"/>
      <c r="D96" s="47"/>
      <c r="E96" s="47"/>
      <c r="F96" s="47"/>
      <c r="G96" s="47"/>
    </row>
    <row r="97" spans="2:7">
      <c r="B97" s="47"/>
      <c r="C97" s="47"/>
      <c r="D97" s="47"/>
      <c r="E97" s="47"/>
      <c r="F97" s="47"/>
      <c r="G97" s="47"/>
    </row>
    <row r="98" spans="2:7">
      <c r="B98" s="47"/>
      <c r="C98" s="47"/>
      <c r="D98" s="47"/>
      <c r="E98" s="47"/>
      <c r="F98" s="47"/>
      <c r="G98" s="47"/>
    </row>
    <row r="99" spans="2:7">
      <c r="B99" s="47"/>
      <c r="C99" s="47"/>
      <c r="D99" s="47"/>
      <c r="E99" s="47"/>
      <c r="F99" s="47"/>
      <c r="G99" s="47"/>
    </row>
    <row r="100" spans="2:7">
      <c r="B100" s="47"/>
      <c r="C100" s="47"/>
      <c r="D100" s="47"/>
      <c r="E100" s="47"/>
      <c r="F100" s="47"/>
      <c r="G100" s="47"/>
    </row>
    <row r="101" spans="2:7">
      <c r="B101" s="47"/>
      <c r="C101" s="47"/>
      <c r="D101" s="47"/>
      <c r="E101" s="47"/>
      <c r="F101" s="47"/>
      <c r="G101" s="47"/>
    </row>
    <row r="102" spans="2:7">
      <c r="B102" s="47"/>
      <c r="C102" s="47"/>
      <c r="D102" s="47"/>
      <c r="E102" s="47"/>
      <c r="F102" s="47"/>
      <c r="G102" s="47"/>
    </row>
    <row r="103" spans="2:7">
      <c r="B103" s="47"/>
      <c r="C103" s="47"/>
      <c r="D103" s="47"/>
      <c r="E103" s="47"/>
      <c r="F103" s="47"/>
      <c r="G103" s="47"/>
    </row>
    <row r="104" spans="2:7">
      <c r="B104" s="47"/>
      <c r="C104" s="47"/>
      <c r="D104" s="47"/>
      <c r="E104" s="47"/>
      <c r="F104" s="47"/>
      <c r="G104" s="47"/>
    </row>
    <row r="105" spans="2:7">
      <c r="B105" s="47"/>
      <c r="C105" s="47"/>
      <c r="D105" s="47"/>
      <c r="E105" s="47"/>
      <c r="F105" s="47"/>
      <c r="G105" s="47"/>
    </row>
    <row r="106" spans="2:7">
      <c r="B106" s="47"/>
      <c r="C106" s="47"/>
      <c r="D106" s="47"/>
      <c r="E106" s="47"/>
      <c r="F106" s="47"/>
      <c r="G106" s="47"/>
    </row>
    <row r="107" spans="2:7">
      <c r="B107" s="47"/>
      <c r="C107" s="47"/>
      <c r="D107" s="47"/>
      <c r="E107" s="47"/>
      <c r="F107" s="47"/>
      <c r="G107" s="47"/>
    </row>
    <row r="108" spans="2:7">
      <c r="B108" s="47"/>
      <c r="C108" s="47"/>
      <c r="D108" s="47"/>
      <c r="E108" s="47"/>
      <c r="F108" s="47"/>
      <c r="G108" s="47"/>
    </row>
    <row r="109" spans="2:7">
      <c r="B109" s="47"/>
      <c r="C109" s="47"/>
      <c r="D109" s="47"/>
      <c r="E109" s="47"/>
      <c r="F109" s="47"/>
      <c r="G109" s="47"/>
    </row>
    <row r="110" spans="2:7">
      <c r="B110" s="47"/>
      <c r="C110" s="47"/>
      <c r="D110" s="47"/>
      <c r="E110" s="47"/>
      <c r="F110" s="47"/>
      <c r="G110" s="47"/>
    </row>
    <row r="111" spans="2:7">
      <c r="B111" s="47"/>
      <c r="C111" s="47"/>
      <c r="D111" s="47"/>
      <c r="E111" s="47"/>
      <c r="F111" s="47"/>
      <c r="G111" s="47"/>
    </row>
    <row r="112" spans="2:7">
      <c r="B112" s="47"/>
      <c r="C112" s="47"/>
      <c r="D112" s="47"/>
      <c r="E112" s="47"/>
      <c r="F112" s="47"/>
      <c r="G112" s="47"/>
    </row>
    <row r="113" spans="2:7">
      <c r="B113" s="47"/>
      <c r="C113" s="47"/>
      <c r="D113" s="47"/>
      <c r="E113" s="47"/>
      <c r="F113" s="47"/>
      <c r="G113" s="47"/>
    </row>
    <row r="114" spans="2:7">
      <c r="B114" s="47"/>
      <c r="C114" s="47"/>
      <c r="D114" s="47"/>
      <c r="E114" s="47"/>
      <c r="F114" s="47"/>
      <c r="G114" s="47"/>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R50"/>
  <sheetViews>
    <sheetView zoomScale="70" zoomScaleNormal="70" workbookViewId="0">
      <selection activeCell="A2" sqref="A2"/>
    </sheetView>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6384" width="11.7109375" style="1"/>
  </cols>
  <sheetData>
    <row r="1" spans="1:18" ht="17.45" customHeight="1">
      <c r="A1" s="92" t="s">
        <v>210</v>
      </c>
      <c r="B1" s="93"/>
      <c r="C1" s="93"/>
      <c r="D1" s="93"/>
      <c r="E1" s="93"/>
      <c r="F1" s="93"/>
      <c r="G1" s="93"/>
      <c r="H1" s="93"/>
      <c r="J1" s="92" t="s">
        <v>211</v>
      </c>
      <c r="K1" s="93"/>
      <c r="L1" s="93"/>
      <c r="M1" s="93"/>
      <c r="N1" s="93"/>
      <c r="O1" s="93"/>
      <c r="P1" s="93"/>
      <c r="Q1" s="93"/>
    </row>
    <row r="2" spans="1:18" ht="15" customHeight="1">
      <c r="A2" s="94"/>
      <c r="B2" s="94"/>
      <c r="C2" s="94"/>
      <c r="D2" s="94"/>
      <c r="E2" s="94"/>
      <c r="F2" s="94"/>
      <c r="G2" s="94"/>
      <c r="H2" s="94"/>
      <c r="J2" s="94"/>
      <c r="K2" s="94"/>
      <c r="L2" s="94"/>
      <c r="M2" s="94"/>
      <c r="N2" s="94"/>
      <c r="O2" s="94"/>
      <c r="P2" s="94"/>
      <c r="Q2" s="94"/>
    </row>
    <row r="3" spans="1:18" s="91" customFormat="1" ht="35.450000000000003" customHeight="1">
      <c r="A3" s="137" t="s">
        <v>29</v>
      </c>
      <c r="B3" s="228" t="s">
        <v>31</v>
      </c>
      <c r="C3" s="229" t="s">
        <v>32</v>
      </c>
      <c r="D3" s="229" t="s">
        <v>33</v>
      </c>
      <c r="E3" s="229" t="s">
        <v>34</v>
      </c>
      <c r="F3" s="229" t="s">
        <v>35</v>
      </c>
      <c r="G3" s="229" t="s">
        <v>36</v>
      </c>
      <c r="H3" s="229" t="s">
        <v>37</v>
      </c>
      <c r="J3" s="137" t="s">
        <v>29</v>
      </c>
      <c r="K3" s="138" t="s">
        <v>31</v>
      </c>
      <c r="L3" s="139" t="s">
        <v>32</v>
      </c>
      <c r="M3" s="139" t="s">
        <v>33</v>
      </c>
      <c r="N3" s="139" t="s">
        <v>34</v>
      </c>
      <c r="O3" s="139" t="s">
        <v>35</v>
      </c>
      <c r="P3" s="139" t="s">
        <v>36</v>
      </c>
      <c r="Q3" s="139" t="s">
        <v>37</v>
      </c>
    </row>
    <row r="4" spans="1:18" ht="15" customHeight="1">
      <c r="K4" s="95"/>
      <c r="L4" s="95"/>
      <c r="M4" s="95"/>
      <c r="N4" s="95"/>
      <c r="O4" s="95"/>
      <c r="P4" s="95"/>
      <c r="Q4" s="95"/>
    </row>
    <row r="5" spans="1:18" ht="15" customHeight="1">
      <c r="A5" s="35" t="s">
        <v>265</v>
      </c>
      <c r="B5" s="76">
        <v>154517</v>
      </c>
      <c r="C5" s="76">
        <v>104032</v>
      </c>
      <c r="D5" s="76">
        <v>4026</v>
      </c>
      <c r="E5" s="76">
        <v>16842</v>
      </c>
      <c r="F5" s="76">
        <v>14098</v>
      </c>
      <c r="G5" s="76">
        <v>9178</v>
      </c>
      <c r="H5" s="76">
        <v>6341</v>
      </c>
      <c r="I5" s="7"/>
      <c r="J5" s="35" t="s">
        <v>265</v>
      </c>
      <c r="K5" s="76">
        <v>439871</v>
      </c>
      <c r="L5" s="76">
        <v>279387</v>
      </c>
      <c r="M5" s="76">
        <v>16332</v>
      </c>
      <c r="N5" s="76">
        <v>47433</v>
      </c>
      <c r="O5" s="76">
        <v>53197</v>
      </c>
      <c r="P5" s="76">
        <v>26837</v>
      </c>
      <c r="Q5" s="76">
        <v>16685</v>
      </c>
    </row>
    <row r="6" spans="1:18" ht="15" customHeight="1">
      <c r="A6" s="84" t="s">
        <v>31</v>
      </c>
      <c r="B6" s="72">
        <v>8836</v>
      </c>
      <c r="C6" s="72">
        <v>4553</v>
      </c>
      <c r="D6" s="72">
        <v>297</v>
      </c>
      <c r="E6" s="72">
        <v>1399</v>
      </c>
      <c r="F6" s="72">
        <v>1379</v>
      </c>
      <c r="G6" s="72">
        <v>886</v>
      </c>
      <c r="H6" s="72">
        <v>322</v>
      </c>
      <c r="J6" s="84" t="s">
        <v>31</v>
      </c>
      <c r="K6" s="72">
        <v>25860</v>
      </c>
      <c r="L6" s="72">
        <v>10419</v>
      </c>
      <c r="M6" s="72">
        <v>1116</v>
      </c>
      <c r="N6" s="72">
        <v>7002</v>
      </c>
      <c r="O6" s="72">
        <v>4855</v>
      </c>
      <c r="P6" s="72">
        <v>1865</v>
      </c>
      <c r="Q6" s="72">
        <v>603</v>
      </c>
      <c r="R6" s="7"/>
    </row>
    <row r="7" spans="1:18" ht="15" customHeight="1">
      <c r="A7" s="84" t="s">
        <v>112</v>
      </c>
      <c r="B7" s="72">
        <v>4898</v>
      </c>
      <c r="C7" s="72">
        <v>3090</v>
      </c>
      <c r="D7" s="72">
        <v>298</v>
      </c>
      <c r="E7" s="72">
        <v>517</v>
      </c>
      <c r="F7" s="72">
        <v>411</v>
      </c>
      <c r="G7" s="72">
        <v>350</v>
      </c>
      <c r="H7" s="72">
        <v>232</v>
      </c>
      <c r="J7" s="84" t="s">
        <v>112</v>
      </c>
      <c r="K7" s="72">
        <v>10850</v>
      </c>
      <c r="L7" s="72">
        <v>5941</v>
      </c>
      <c r="M7" s="72">
        <v>630</v>
      </c>
      <c r="N7" s="72">
        <v>1286</v>
      </c>
      <c r="O7" s="72">
        <v>1731</v>
      </c>
      <c r="P7" s="72">
        <v>832</v>
      </c>
      <c r="Q7" s="72">
        <v>430</v>
      </c>
      <c r="R7" s="7"/>
    </row>
    <row r="8" spans="1:18" ht="15" customHeight="1">
      <c r="A8" s="84" t="s">
        <v>131</v>
      </c>
      <c r="B8" s="72">
        <v>33158</v>
      </c>
      <c r="C8" s="72">
        <v>19251</v>
      </c>
      <c r="D8" s="72">
        <v>690</v>
      </c>
      <c r="E8" s="72">
        <v>5868</v>
      </c>
      <c r="F8" s="72">
        <v>3211</v>
      </c>
      <c r="G8" s="72">
        <v>2570</v>
      </c>
      <c r="H8" s="72">
        <v>1568</v>
      </c>
      <c r="J8" s="84" t="s">
        <v>131</v>
      </c>
      <c r="K8" s="72">
        <v>87197</v>
      </c>
      <c r="L8" s="72">
        <v>47906</v>
      </c>
      <c r="M8" s="72">
        <v>3482</v>
      </c>
      <c r="N8" s="72">
        <v>14002</v>
      </c>
      <c r="O8" s="72">
        <v>11671</v>
      </c>
      <c r="P8" s="72">
        <v>6474</v>
      </c>
      <c r="Q8" s="72">
        <v>3662</v>
      </c>
      <c r="R8" s="7"/>
    </row>
    <row r="9" spans="1:18" ht="15" customHeight="1">
      <c r="A9" s="84" t="s">
        <v>132</v>
      </c>
      <c r="B9" s="72">
        <v>17853</v>
      </c>
      <c r="C9" s="72">
        <v>13549</v>
      </c>
      <c r="D9" s="72">
        <v>476</v>
      </c>
      <c r="E9" s="72">
        <v>1833</v>
      </c>
      <c r="F9" s="72">
        <v>858</v>
      </c>
      <c r="G9" s="72">
        <v>635</v>
      </c>
      <c r="H9" s="72">
        <v>502</v>
      </c>
      <c r="J9" s="84" t="s">
        <v>132</v>
      </c>
      <c r="K9" s="72">
        <v>44560</v>
      </c>
      <c r="L9" s="72">
        <v>31283</v>
      </c>
      <c r="M9" s="72">
        <v>2084</v>
      </c>
      <c r="N9" s="72">
        <v>4879</v>
      </c>
      <c r="O9" s="72">
        <v>2895</v>
      </c>
      <c r="P9" s="72">
        <v>2044</v>
      </c>
      <c r="Q9" s="72">
        <v>1375</v>
      </c>
      <c r="R9" s="7"/>
    </row>
    <row r="10" spans="1:18" ht="15" customHeight="1">
      <c r="A10" s="84" t="s">
        <v>133</v>
      </c>
      <c r="B10" s="72">
        <v>4817</v>
      </c>
      <c r="C10" s="72">
        <v>3634</v>
      </c>
      <c r="D10" s="72">
        <v>78</v>
      </c>
      <c r="E10" s="72">
        <v>339</v>
      </c>
      <c r="F10" s="72">
        <v>323</v>
      </c>
      <c r="G10" s="72">
        <v>170</v>
      </c>
      <c r="H10" s="72">
        <v>273</v>
      </c>
      <c r="J10" s="84" t="s">
        <v>133</v>
      </c>
      <c r="K10" s="72">
        <v>12711</v>
      </c>
      <c r="L10" s="72">
        <v>8853</v>
      </c>
      <c r="M10" s="72">
        <v>236</v>
      </c>
      <c r="N10" s="72">
        <v>993</v>
      </c>
      <c r="O10" s="72">
        <v>1223</v>
      </c>
      <c r="P10" s="72">
        <v>568</v>
      </c>
      <c r="Q10" s="72">
        <v>838</v>
      </c>
      <c r="R10" s="7"/>
    </row>
    <row r="11" spans="1:18" ht="15" customHeight="1">
      <c r="A11" s="84" t="s">
        <v>134</v>
      </c>
      <c r="B11" s="72">
        <v>19995</v>
      </c>
      <c r="C11" s="72">
        <v>12851</v>
      </c>
      <c r="D11" s="72">
        <v>453</v>
      </c>
      <c r="E11" s="72">
        <v>2341</v>
      </c>
      <c r="F11" s="72">
        <v>1705</v>
      </c>
      <c r="G11" s="72">
        <v>1710</v>
      </c>
      <c r="H11" s="72">
        <v>935</v>
      </c>
      <c r="J11" s="84" t="s">
        <v>134</v>
      </c>
      <c r="K11" s="72">
        <v>49756</v>
      </c>
      <c r="L11" s="72">
        <v>29439</v>
      </c>
      <c r="M11" s="72">
        <v>1899</v>
      </c>
      <c r="N11" s="72">
        <v>5187</v>
      </c>
      <c r="O11" s="72">
        <v>6514</v>
      </c>
      <c r="P11" s="72">
        <v>4500</v>
      </c>
      <c r="Q11" s="72">
        <v>2217</v>
      </c>
      <c r="R11" s="7"/>
    </row>
    <row r="12" spans="1:18" ht="15" customHeight="1">
      <c r="A12" s="84" t="s">
        <v>113</v>
      </c>
      <c r="B12" s="72">
        <v>2881</v>
      </c>
      <c r="C12" s="72">
        <v>1951</v>
      </c>
      <c r="D12" s="72">
        <v>155</v>
      </c>
      <c r="E12" s="72">
        <v>190</v>
      </c>
      <c r="F12" s="72">
        <v>261</v>
      </c>
      <c r="G12" s="72">
        <v>177</v>
      </c>
      <c r="H12" s="72">
        <v>147</v>
      </c>
      <c r="J12" s="84" t="s">
        <v>113</v>
      </c>
      <c r="K12" s="72">
        <v>10820</v>
      </c>
      <c r="L12" s="72">
        <v>6682</v>
      </c>
      <c r="M12" s="72">
        <v>690</v>
      </c>
      <c r="N12" s="72">
        <v>647</v>
      </c>
      <c r="O12" s="72">
        <v>1355</v>
      </c>
      <c r="P12" s="72">
        <v>765</v>
      </c>
      <c r="Q12" s="72">
        <v>681</v>
      </c>
      <c r="R12" s="7"/>
    </row>
    <row r="13" spans="1:18" ht="15" customHeight="1">
      <c r="A13" s="84" t="s">
        <v>135</v>
      </c>
      <c r="B13" s="72">
        <v>1097</v>
      </c>
      <c r="C13" s="72">
        <v>739</v>
      </c>
      <c r="D13" s="72">
        <v>94</v>
      </c>
      <c r="E13" s="72">
        <v>72</v>
      </c>
      <c r="F13" s="72">
        <v>60</v>
      </c>
      <c r="G13" s="72">
        <v>53</v>
      </c>
      <c r="H13" s="72">
        <v>79</v>
      </c>
      <c r="J13" s="84" t="s">
        <v>135</v>
      </c>
      <c r="K13" s="72">
        <v>3328</v>
      </c>
      <c r="L13" s="72">
        <v>1903</v>
      </c>
      <c r="M13" s="72">
        <v>549</v>
      </c>
      <c r="N13" s="72">
        <v>204</v>
      </c>
      <c r="O13" s="72">
        <v>287</v>
      </c>
      <c r="P13" s="72">
        <v>118</v>
      </c>
      <c r="Q13" s="72">
        <v>267</v>
      </c>
      <c r="R13" s="7"/>
    </row>
    <row r="14" spans="1:18" ht="15" customHeight="1">
      <c r="A14" s="84" t="s">
        <v>51</v>
      </c>
      <c r="B14" s="72">
        <v>25565</v>
      </c>
      <c r="C14" s="72">
        <v>15000</v>
      </c>
      <c r="D14" s="72">
        <v>991</v>
      </c>
      <c r="E14" s="72">
        <v>2773</v>
      </c>
      <c r="F14" s="72">
        <v>3966</v>
      </c>
      <c r="G14" s="72">
        <v>1683</v>
      </c>
      <c r="H14" s="72">
        <v>1152</v>
      </c>
      <c r="J14" s="84" t="s">
        <v>51</v>
      </c>
      <c r="K14" s="72">
        <v>79364</v>
      </c>
      <c r="L14" s="72">
        <v>41583</v>
      </c>
      <c r="M14" s="72">
        <v>4435</v>
      </c>
      <c r="N14" s="72">
        <v>8537</v>
      </c>
      <c r="O14" s="72">
        <v>16427</v>
      </c>
      <c r="P14" s="72">
        <v>5339</v>
      </c>
      <c r="Q14" s="72">
        <v>3043</v>
      </c>
      <c r="R14" s="7"/>
    </row>
    <row r="15" spans="1:18" ht="15" customHeight="1">
      <c r="A15" s="84" t="s">
        <v>52</v>
      </c>
      <c r="B15" s="72">
        <v>14270</v>
      </c>
      <c r="C15" s="72">
        <v>12354</v>
      </c>
      <c r="D15" s="72">
        <v>274</v>
      </c>
      <c r="E15" s="72">
        <v>314</v>
      </c>
      <c r="F15" s="72">
        <v>621</v>
      </c>
      <c r="G15" s="72">
        <v>293</v>
      </c>
      <c r="H15" s="72">
        <v>414</v>
      </c>
      <c r="J15" s="84" t="s">
        <v>52</v>
      </c>
      <c r="K15" s="72">
        <v>61599</v>
      </c>
      <c r="L15" s="72">
        <v>54069</v>
      </c>
      <c r="M15" s="72">
        <v>599</v>
      </c>
      <c r="N15" s="72">
        <v>986</v>
      </c>
      <c r="O15" s="72">
        <v>2383</v>
      </c>
      <c r="P15" s="72">
        <v>1727</v>
      </c>
      <c r="Q15" s="72">
        <v>1835</v>
      </c>
      <c r="R15" s="7"/>
    </row>
    <row r="16" spans="1:18" ht="15" customHeight="1">
      <c r="A16" s="84" t="s">
        <v>57</v>
      </c>
      <c r="B16" s="72">
        <v>1574</v>
      </c>
      <c r="C16" s="72">
        <v>1287</v>
      </c>
      <c r="D16" s="72">
        <v>14</v>
      </c>
      <c r="E16" s="72">
        <v>40</v>
      </c>
      <c r="F16" s="72">
        <v>110</v>
      </c>
      <c r="G16" s="72">
        <v>46</v>
      </c>
      <c r="H16" s="72">
        <v>77</v>
      </c>
      <c r="J16" s="84" t="s">
        <v>57</v>
      </c>
      <c r="K16" s="72">
        <v>5530</v>
      </c>
      <c r="L16" s="72">
        <v>4518</v>
      </c>
      <c r="M16" s="72">
        <v>35</v>
      </c>
      <c r="N16" s="72">
        <v>64</v>
      </c>
      <c r="O16" s="72">
        <v>438</v>
      </c>
      <c r="P16" s="72">
        <v>223</v>
      </c>
      <c r="Q16" s="72">
        <v>252</v>
      </c>
      <c r="R16" s="7"/>
    </row>
    <row r="17" spans="1:18" ht="15" customHeight="1">
      <c r="A17" s="84" t="s">
        <v>58</v>
      </c>
      <c r="B17" s="72">
        <v>3015</v>
      </c>
      <c r="C17" s="72">
        <v>1889</v>
      </c>
      <c r="D17" s="72">
        <v>25</v>
      </c>
      <c r="E17" s="72">
        <v>649</v>
      </c>
      <c r="F17" s="72">
        <v>270</v>
      </c>
      <c r="G17" s="72">
        <v>70</v>
      </c>
      <c r="H17" s="72">
        <v>112</v>
      </c>
      <c r="J17" s="84" t="s">
        <v>58</v>
      </c>
      <c r="K17" s="72">
        <v>9138</v>
      </c>
      <c r="L17" s="72">
        <v>5619</v>
      </c>
      <c r="M17" s="72">
        <v>90</v>
      </c>
      <c r="N17" s="72">
        <v>2142</v>
      </c>
      <c r="O17" s="72">
        <v>827</v>
      </c>
      <c r="P17" s="72">
        <v>180</v>
      </c>
      <c r="Q17" s="72">
        <v>280</v>
      </c>
      <c r="R17" s="7"/>
    </row>
    <row r="18" spans="1:18" ht="15" customHeight="1">
      <c r="A18" s="84" t="s">
        <v>62</v>
      </c>
      <c r="B18" s="72">
        <v>3482</v>
      </c>
      <c r="C18" s="72">
        <v>3126</v>
      </c>
      <c r="D18" s="72">
        <v>16</v>
      </c>
      <c r="E18" s="72">
        <v>87</v>
      </c>
      <c r="F18" s="72">
        <v>112</v>
      </c>
      <c r="G18" s="72">
        <v>113</v>
      </c>
      <c r="H18" s="72">
        <v>28</v>
      </c>
      <c r="J18" s="84" t="s">
        <v>62</v>
      </c>
      <c r="K18" s="72">
        <v>10070</v>
      </c>
      <c r="L18" s="72">
        <v>9051</v>
      </c>
      <c r="M18" s="72">
        <v>20</v>
      </c>
      <c r="N18" s="72">
        <v>215</v>
      </c>
      <c r="O18" s="72">
        <v>318</v>
      </c>
      <c r="P18" s="72">
        <v>410</v>
      </c>
      <c r="Q18" s="72">
        <v>56</v>
      </c>
      <c r="R18" s="7"/>
    </row>
    <row r="19" spans="1:18" ht="15" customHeight="1">
      <c r="A19" s="84" t="s">
        <v>53</v>
      </c>
      <c r="B19" s="72">
        <v>350</v>
      </c>
      <c r="C19" s="72">
        <v>197</v>
      </c>
      <c r="D19" s="72">
        <v>6</v>
      </c>
      <c r="E19" s="72">
        <v>66</v>
      </c>
      <c r="F19" s="72">
        <v>39</v>
      </c>
      <c r="G19" s="72">
        <v>15</v>
      </c>
      <c r="H19" s="72">
        <v>27</v>
      </c>
      <c r="J19" s="84" t="s">
        <v>53</v>
      </c>
      <c r="K19" s="72">
        <v>840</v>
      </c>
      <c r="L19" s="72">
        <v>513</v>
      </c>
      <c r="M19" s="72">
        <v>15</v>
      </c>
      <c r="N19" s="72">
        <v>114</v>
      </c>
      <c r="O19" s="72">
        <v>72</v>
      </c>
      <c r="P19" s="72">
        <v>66</v>
      </c>
      <c r="Q19" s="72">
        <v>60</v>
      </c>
      <c r="R19" s="7"/>
    </row>
    <row r="20" spans="1:18" ht="15" customHeight="1">
      <c r="A20" s="84" t="s">
        <v>118</v>
      </c>
      <c r="B20" s="72">
        <v>2211</v>
      </c>
      <c r="C20" s="72">
        <v>1888</v>
      </c>
      <c r="D20" s="72">
        <v>16</v>
      </c>
      <c r="E20" s="72">
        <v>78</v>
      </c>
      <c r="F20" s="72">
        <v>103</v>
      </c>
      <c r="G20" s="72">
        <v>86</v>
      </c>
      <c r="H20" s="72">
        <v>40</v>
      </c>
      <c r="J20" s="84" t="s">
        <v>118</v>
      </c>
      <c r="K20" s="72">
        <v>5068</v>
      </c>
      <c r="L20" s="72">
        <v>3976</v>
      </c>
      <c r="M20" s="72">
        <v>37</v>
      </c>
      <c r="N20" s="72">
        <v>203</v>
      </c>
      <c r="O20" s="72">
        <v>327</v>
      </c>
      <c r="P20" s="72">
        <v>411</v>
      </c>
      <c r="Q20" s="72">
        <v>114</v>
      </c>
      <c r="R20" s="7"/>
    </row>
    <row r="21" spans="1:18" ht="15" customHeight="1">
      <c r="A21" s="84" t="s">
        <v>54</v>
      </c>
      <c r="B21" s="72">
        <v>871</v>
      </c>
      <c r="C21" s="72">
        <v>747</v>
      </c>
      <c r="D21" s="72">
        <v>5</v>
      </c>
      <c r="E21" s="72">
        <v>16</v>
      </c>
      <c r="F21" s="72">
        <v>35</v>
      </c>
      <c r="G21" s="72">
        <v>36</v>
      </c>
      <c r="H21" s="72">
        <v>32</v>
      </c>
      <c r="J21" s="84" t="s">
        <v>54</v>
      </c>
      <c r="K21" s="72">
        <v>2767</v>
      </c>
      <c r="L21" s="72">
        <v>2151</v>
      </c>
      <c r="M21" s="72">
        <v>10</v>
      </c>
      <c r="N21" s="72">
        <v>71</v>
      </c>
      <c r="O21" s="72">
        <v>114</v>
      </c>
      <c r="P21" s="72">
        <v>295</v>
      </c>
      <c r="Q21" s="72">
        <v>126</v>
      </c>
      <c r="R21" s="7"/>
    </row>
    <row r="22" spans="1:18" ht="15" customHeight="1">
      <c r="A22" s="84" t="s">
        <v>61</v>
      </c>
      <c r="B22" s="72">
        <v>1998</v>
      </c>
      <c r="C22" s="72">
        <v>1852</v>
      </c>
      <c r="D22" s="72">
        <v>5</v>
      </c>
      <c r="E22" s="72">
        <v>24</v>
      </c>
      <c r="F22" s="72">
        <v>63</v>
      </c>
      <c r="G22" s="72">
        <v>29</v>
      </c>
      <c r="H22" s="72">
        <v>25</v>
      </c>
      <c r="J22" s="84" t="s">
        <v>61</v>
      </c>
      <c r="K22" s="72">
        <v>2988</v>
      </c>
      <c r="L22" s="72">
        <v>2605</v>
      </c>
      <c r="M22" s="72">
        <v>5</v>
      </c>
      <c r="N22" s="72">
        <v>43</v>
      </c>
      <c r="O22" s="72">
        <v>230</v>
      </c>
      <c r="P22" s="72">
        <v>66</v>
      </c>
      <c r="Q22" s="72">
        <v>39</v>
      </c>
      <c r="R22" s="7"/>
    </row>
    <row r="23" spans="1:18" ht="15" customHeight="1">
      <c r="A23" s="84" t="s">
        <v>55</v>
      </c>
      <c r="B23" s="72">
        <v>1501</v>
      </c>
      <c r="C23" s="72">
        <v>1136</v>
      </c>
      <c r="D23" s="72">
        <v>12</v>
      </c>
      <c r="E23" s="72">
        <v>7</v>
      </c>
      <c r="F23" s="72">
        <v>180</v>
      </c>
      <c r="G23" s="72">
        <v>37</v>
      </c>
      <c r="H23" s="72">
        <v>129</v>
      </c>
      <c r="J23" s="84" t="s">
        <v>55</v>
      </c>
      <c r="K23" s="72">
        <v>3002</v>
      </c>
      <c r="L23" s="72">
        <v>2397</v>
      </c>
      <c r="M23" s="72">
        <v>14</v>
      </c>
      <c r="N23" s="72">
        <v>19</v>
      </c>
      <c r="O23" s="72">
        <v>285</v>
      </c>
      <c r="P23" s="72">
        <v>97</v>
      </c>
      <c r="Q23" s="72">
        <v>190</v>
      </c>
      <c r="R23" s="7"/>
    </row>
    <row r="24" spans="1:18" ht="15" customHeight="1">
      <c r="A24" s="84" t="s">
        <v>59</v>
      </c>
      <c r="B24" s="72">
        <v>264</v>
      </c>
      <c r="C24" s="72">
        <v>179</v>
      </c>
      <c r="D24" s="72">
        <v>0</v>
      </c>
      <c r="E24" s="72">
        <v>19</v>
      </c>
      <c r="F24" s="72">
        <v>50</v>
      </c>
      <c r="G24" s="72">
        <v>9</v>
      </c>
      <c r="H24" s="72">
        <v>7</v>
      </c>
      <c r="J24" s="84" t="s">
        <v>59</v>
      </c>
      <c r="K24" s="72">
        <v>662</v>
      </c>
      <c r="L24" s="72">
        <v>437</v>
      </c>
      <c r="M24" s="72">
        <v>0</v>
      </c>
      <c r="N24" s="72">
        <v>42</v>
      </c>
      <c r="O24" s="72">
        <v>154</v>
      </c>
      <c r="P24" s="72">
        <v>19</v>
      </c>
      <c r="Q24" s="72">
        <v>10</v>
      </c>
      <c r="R24" s="7"/>
    </row>
    <row r="25" spans="1:18" ht="15" customHeight="1">
      <c r="A25" s="84" t="s">
        <v>56</v>
      </c>
      <c r="B25" s="72">
        <v>412</v>
      </c>
      <c r="C25" s="72">
        <v>354</v>
      </c>
      <c r="D25" s="72">
        <v>18</v>
      </c>
      <c r="E25" s="72">
        <v>4</v>
      </c>
      <c r="F25" s="72">
        <v>26</v>
      </c>
      <c r="G25" s="72">
        <v>3</v>
      </c>
      <c r="H25" s="72">
        <v>7</v>
      </c>
      <c r="J25" s="84" t="s">
        <v>56</v>
      </c>
      <c r="K25" s="72">
        <v>948</v>
      </c>
      <c r="L25" s="72">
        <v>780</v>
      </c>
      <c r="M25" s="72">
        <v>26</v>
      </c>
      <c r="N25" s="72">
        <v>4</v>
      </c>
      <c r="O25" s="72">
        <v>84</v>
      </c>
      <c r="P25" s="72">
        <v>13</v>
      </c>
      <c r="Q25" s="72">
        <v>41</v>
      </c>
      <c r="R25" s="7"/>
    </row>
    <row r="26" spans="1:18" ht="15" customHeight="1">
      <c r="A26" s="84" t="s">
        <v>60</v>
      </c>
      <c r="B26" s="72">
        <v>5469</v>
      </c>
      <c r="C26" s="72">
        <v>4405</v>
      </c>
      <c r="D26" s="72">
        <v>103</v>
      </c>
      <c r="E26" s="72">
        <v>206</v>
      </c>
      <c r="F26" s="72">
        <v>315</v>
      </c>
      <c r="G26" s="72">
        <v>207</v>
      </c>
      <c r="H26" s="72">
        <v>233</v>
      </c>
      <c r="J26" s="84" t="s">
        <v>60</v>
      </c>
      <c r="K26" s="72">
        <v>12813</v>
      </c>
      <c r="L26" s="72">
        <v>9262</v>
      </c>
      <c r="M26" s="72">
        <v>360</v>
      </c>
      <c r="N26" s="72">
        <v>793</v>
      </c>
      <c r="O26" s="72">
        <v>1007</v>
      </c>
      <c r="P26" s="72">
        <v>825</v>
      </c>
      <c r="Q26" s="72">
        <v>566</v>
      </c>
      <c r="R26" s="7"/>
    </row>
    <row r="27" spans="1:18" ht="15" customHeight="1">
      <c r="A27" s="35"/>
      <c r="B27" s="55"/>
      <c r="C27" s="76"/>
      <c r="D27" s="76"/>
      <c r="E27" s="76"/>
      <c r="F27"/>
      <c r="G27"/>
      <c r="H27"/>
      <c r="I27" s="7"/>
      <c r="J27" s="35"/>
    </row>
    <row r="28" spans="1:18" ht="15" customHeight="1">
      <c r="A28" s="35" t="s">
        <v>268</v>
      </c>
      <c r="B28" s="76">
        <v>153721</v>
      </c>
      <c r="C28" s="76">
        <v>104319</v>
      </c>
      <c r="D28" s="76">
        <v>3372</v>
      </c>
      <c r="E28" s="76">
        <v>16160</v>
      </c>
      <c r="F28" s="76">
        <v>14728</v>
      </c>
      <c r="G28" s="76">
        <v>9002</v>
      </c>
      <c r="H28" s="76">
        <v>6140</v>
      </c>
      <c r="I28" s="7"/>
      <c r="J28" s="35" t="s">
        <v>268</v>
      </c>
      <c r="K28" s="76">
        <v>437876</v>
      </c>
      <c r="L28" s="76">
        <v>281592</v>
      </c>
      <c r="M28" s="76">
        <v>15292</v>
      </c>
      <c r="N28" s="76">
        <v>40848</v>
      </c>
      <c r="O28" s="76">
        <v>57031</v>
      </c>
      <c r="P28" s="76">
        <v>26305</v>
      </c>
      <c r="Q28" s="76">
        <v>16808</v>
      </c>
    </row>
    <row r="29" spans="1:18" ht="15" customHeight="1">
      <c r="A29" s="84" t="s">
        <v>31</v>
      </c>
      <c r="B29" s="72">
        <v>8229</v>
      </c>
      <c r="C29" s="72">
        <v>4129</v>
      </c>
      <c r="D29" s="72">
        <v>330</v>
      </c>
      <c r="E29" s="72">
        <v>1099</v>
      </c>
      <c r="F29" s="72">
        <v>1403</v>
      </c>
      <c r="G29" s="72">
        <v>907</v>
      </c>
      <c r="H29" s="72">
        <v>361</v>
      </c>
      <c r="J29" s="84" t="s">
        <v>31</v>
      </c>
      <c r="K29" s="72">
        <v>21745</v>
      </c>
      <c r="L29" s="72">
        <v>9865</v>
      </c>
      <c r="M29" s="72">
        <v>1247</v>
      </c>
      <c r="N29" s="72">
        <v>2687</v>
      </c>
      <c r="O29" s="72">
        <v>4703</v>
      </c>
      <c r="P29" s="72">
        <v>2409</v>
      </c>
      <c r="Q29" s="72">
        <v>834</v>
      </c>
    </row>
    <row r="30" spans="1:18" ht="15" customHeight="1">
      <c r="A30" s="84" t="s">
        <v>112</v>
      </c>
      <c r="B30" s="72">
        <v>4468</v>
      </c>
      <c r="C30" s="72">
        <v>2693</v>
      </c>
      <c r="D30" s="72">
        <v>325</v>
      </c>
      <c r="E30" s="72">
        <v>488</v>
      </c>
      <c r="F30" s="72">
        <v>364</v>
      </c>
      <c r="G30" s="72">
        <v>349</v>
      </c>
      <c r="H30" s="72">
        <v>249</v>
      </c>
      <c r="J30" s="84" t="s">
        <v>112</v>
      </c>
      <c r="K30" s="72">
        <v>10188</v>
      </c>
      <c r="L30" s="72">
        <v>5417</v>
      </c>
      <c r="M30" s="72">
        <v>615</v>
      </c>
      <c r="N30" s="72">
        <v>1252</v>
      </c>
      <c r="O30" s="72">
        <v>1466</v>
      </c>
      <c r="P30" s="72">
        <v>905</v>
      </c>
      <c r="Q30" s="72">
        <v>533</v>
      </c>
    </row>
    <row r="31" spans="1:18" ht="15" customHeight="1">
      <c r="A31" s="84" t="s">
        <v>131</v>
      </c>
      <c r="B31" s="72">
        <v>31185</v>
      </c>
      <c r="C31" s="72">
        <v>17998</v>
      </c>
      <c r="D31" s="72">
        <v>599</v>
      </c>
      <c r="E31" s="72">
        <v>5649</v>
      </c>
      <c r="F31" s="72">
        <v>3210</v>
      </c>
      <c r="G31" s="72">
        <v>2465</v>
      </c>
      <c r="H31" s="72">
        <v>1264</v>
      </c>
      <c r="J31" s="84" t="s">
        <v>131</v>
      </c>
      <c r="K31" s="72">
        <v>85110</v>
      </c>
      <c r="L31" s="72">
        <v>45433</v>
      </c>
      <c r="M31" s="72">
        <v>3494</v>
      </c>
      <c r="N31" s="72">
        <v>13684</v>
      </c>
      <c r="O31" s="72">
        <v>12420</v>
      </c>
      <c r="P31" s="72">
        <v>6508</v>
      </c>
      <c r="Q31" s="72">
        <v>3571</v>
      </c>
    </row>
    <row r="32" spans="1:18" ht="15" customHeight="1">
      <c r="A32" s="84" t="s">
        <v>132</v>
      </c>
      <c r="B32" s="72">
        <v>16040</v>
      </c>
      <c r="C32" s="72">
        <v>12106</v>
      </c>
      <c r="D32" s="72">
        <v>407</v>
      </c>
      <c r="E32" s="72">
        <v>1869</v>
      </c>
      <c r="F32" s="72">
        <v>729</v>
      </c>
      <c r="G32" s="72">
        <v>479</v>
      </c>
      <c r="H32" s="72">
        <v>450</v>
      </c>
      <c r="J32" s="84" t="s">
        <v>132</v>
      </c>
      <c r="K32" s="72">
        <v>41927</v>
      </c>
      <c r="L32" s="72">
        <v>29616</v>
      </c>
      <c r="M32" s="72">
        <v>1321</v>
      </c>
      <c r="N32" s="72">
        <v>5228</v>
      </c>
      <c r="O32" s="72">
        <v>2708</v>
      </c>
      <c r="P32" s="72">
        <v>1744</v>
      </c>
      <c r="Q32" s="72">
        <v>1310</v>
      </c>
    </row>
    <row r="33" spans="1:18" ht="15" customHeight="1">
      <c r="A33" s="84" t="s">
        <v>133</v>
      </c>
      <c r="B33" s="72">
        <v>4220</v>
      </c>
      <c r="C33" s="72">
        <v>3150</v>
      </c>
      <c r="D33" s="72">
        <v>69</v>
      </c>
      <c r="E33" s="72">
        <v>289</v>
      </c>
      <c r="F33" s="72">
        <v>380</v>
      </c>
      <c r="G33" s="72">
        <v>150</v>
      </c>
      <c r="H33" s="72">
        <v>182</v>
      </c>
      <c r="J33" s="84" t="s">
        <v>133</v>
      </c>
      <c r="K33" s="72">
        <v>11446</v>
      </c>
      <c r="L33" s="72">
        <v>7858</v>
      </c>
      <c r="M33" s="72">
        <v>217</v>
      </c>
      <c r="N33" s="72">
        <v>852</v>
      </c>
      <c r="O33" s="72">
        <v>1357</v>
      </c>
      <c r="P33" s="72">
        <v>586</v>
      </c>
      <c r="Q33" s="72">
        <v>576</v>
      </c>
    </row>
    <row r="34" spans="1:18" ht="15" customHeight="1">
      <c r="A34" s="84" t="s">
        <v>134</v>
      </c>
      <c r="B34" s="72">
        <v>19793</v>
      </c>
      <c r="C34" s="72">
        <v>12411</v>
      </c>
      <c r="D34" s="72">
        <v>280</v>
      </c>
      <c r="E34" s="72">
        <v>2286</v>
      </c>
      <c r="F34" s="72">
        <v>2155</v>
      </c>
      <c r="G34" s="72">
        <v>1499</v>
      </c>
      <c r="H34" s="72">
        <v>1162</v>
      </c>
      <c r="J34" s="84" t="s">
        <v>134</v>
      </c>
      <c r="K34" s="72">
        <v>51235</v>
      </c>
      <c r="L34" s="72">
        <v>29811</v>
      </c>
      <c r="M34" s="72">
        <v>1279</v>
      </c>
      <c r="N34" s="72">
        <v>5198</v>
      </c>
      <c r="O34" s="72">
        <v>9017</v>
      </c>
      <c r="P34" s="72">
        <v>3452</v>
      </c>
      <c r="Q34" s="72">
        <v>2478</v>
      </c>
    </row>
    <row r="35" spans="1:18" ht="15" customHeight="1">
      <c r="A35" s="84" t="s">
        <v>113</v>
      </c>
      <c r="B35" s="72">
        <v>2653</v>
      </c>
      <c r="C35" s="72">
        <v>1652</v>
      </c>
      <c r="D35" s="72">
        <v>90</v>
      </c>
      <c r="E35" s="72">
        <v>183</v>
      </c>
      <c r="F35" s="72">
        <v>328</v>
      </c>
      <c r="G35" s="72">
        <v>228</v>
      </c>
      <c r="H35" s="72">
        <v>172</v>
      </c>
      <c r="J35" s="84" t="s">
        <v>113</v>
      </c>
      <c r="K35" s="72">
        <v>10298</v>
      </c>
      <c r="L35" s="72">
        <v>5970</v>
      </c>
      <c r="M35" s="72">
        <v>504</v>
      </c>
      <c r="N35" s="72">
        <v>682</v>
      </c>
      <c r="O35" s="72">
        <v>1572</v>
      </c>
      <c r="P35" s="72">
        <v>986</v>
      </c>
      <c r="Q35" s="72">
        <v>584</v>
      </c>
    </row>
    <row r="36" spans="1:18" ht="15" customHeight="1">
      <c r="A36" s="84" t="s">
        <v>135</v>
      </c>
      <c r="B36" s="72">
        <v>1125</v>
      </c>
      <c r="C36" s="72">
        <v>646</v>
      </c>
      <c r="D36" s="72">
        <v>161</v>
      </c>
      <c r="E36" s="72">
        <v>84</v>
      </c>
      <c r="F36" s="72">
        <v>108</v>
      </c>
      <c r="G36" s="72">
        <v>73</v>
      </c>
      <c r="H36" s="72">
        <v>53</v>
      </c>
      <c r="J36" s="84" t="s">
        <v>135</v>
      </c>
      <c r="K36" s="72">
        <v>4068</v>
      </c>
      <c r="L36" s="72">
        <v>1970</v>
      </c>
      <c r="M36" s="72">
        <v>1051</v>
      </c>
      <c r="N36" s="72">
        <v>258</v>
      </c>
      <c r="O36" s="72">
        <v>380</v>
      </c>
      <c r="P36" s="72">
        <v>266</v>
      </c>
      <c r="Q36" s="72">
        <v>143</v>
      </c>
    </row>
    <row r="37" spans="1:18" ht="15" customHeight="1">
      <c r="A37" s="84" t="s">
        <v>51</v>
      </c>
      <c r="B37" s="72">
        <v>25350</v>
      </c>
      <c r="C37" s="72">
        <v>15190</v>
      </c>
      <c r="D37" s="72">
        <v>679</v>
      </c>
      <c r="E37" s="72">
        <v>2869</v>
      </c>
      <c r="F37" s="72">
        <v>3702</v>
      </c>
      <c r="G37" s="72">
        <v>1749</v>
      </c>
      <c r="H37" s="72">
        <v>1161</v>
      </c>
      <c r="J37" s="84" t="s">
        <v>51</v>
      </c>
      <c r="K37" s="72">
        <v>77729</v>
      </c>
      <c r="L37" s="72">
        <v>41443</v>
      </c>
      <c r="M37" s="72">
        <v>4333</v>
      </c>
      <c r="N37" s="72">
        <v>6876</v>
      </c>
      <c r="O37" s="72">
        <v>16302</v>
      </c>
      <c r="P37" s="72">
        <v>5283</v>
      </c>
      <c r="Q37" s="72">
        <v>3492</v>
      </c>
      <c r="R37" s="78"/>
    </row>
    <row r="38" spans="1:18" ht="15" customHeight="1">
      <c r="A38" s="84" t="s">
        <v>52</v>
      </c>
      <c r="B38" s="72">
        <v>16170</v>
      </c>
      <c r="C38" s="72">
        <v>14260</v>
      </c>
      <c r="D38" s="72">
        <v>209</v>
      </c>
      <c r="E38" s="72">
        <v>408</v>
      </c>
      <c r="F38" s="72">
        <v>612</v>
      </c>
      <c r="G38" s="72">
        <v>353</v>
      </c>
      <c r="H38" s="72">
        <v>328</v>
      </c>
      <c r="J38" s="84" t="s">
        <v>52</v>
      </c>
      <c r="K38" s="72">
        <v>64826</v>
      </c>
      <c r="L38" s="72">
        <v>57317</v>
      </c>
      <c r="M38" s="72">
        <v>553</v>
      </c>
      <c r="N38" s="72">
        <v>1419</v>
      </c>
      <c r="O38" s="72">
        <v>2257</v>
      </c>
      <c r="P38" s="72">
        <v>1851</v>
      </c>
      <c r="Q38" s="72">
        <v>1429</v>
      </c>
      <c r="R38"/>
    </row>
    <row r="39" spans="1:18" ht="15" customHeight="1">
      <c r="A39" s="84" t="s">
        <v>57</v>
      </c>
      <c r="B39" s="72">
        <v>1783</v>
      </c>
      <c r="C39" s="72">
        <v>1443</v>
      </c>
      <c r="D39" s="72">
        <v>21</v>
      </c>
      <c r="E39" s="72">
        <v>74</v>
      </c>
      <c r="F39" s="72">
        <v>133</v>
      </c>
      <c r="G39" s="72">
        <v>50</v>
      </c>
      <c r="H39" s="72">
        <v>62</v>
      </c>
      <c r="J39" s="84" t="s">
        <v>57</v>
      </c>
      <c r="K39" s="72">
        <v>6207</v>
      </c>
      <c r="L39" s="72">
        <v>5089</v>
      </c>
      <c r="M39" s="72">
        <v>28</v>
      </c>
      <c r="N39" s="72">
        <v>178</v>
      </c>
      <c r="O39" s="72">
        <v>477</v>
      </c>
      <c r="P39" s="72">
        <v>223</v>
      </c>
      <c r="Q39" s="72">
        <v>212</v>
      </c>
    </row>
    <row r="40" spans="1:18" ht="15" customHeight="1">
      <c r="A40" s="84" t="s">
        <v>58</v>
      </c>
      <c r="B40" s="72">
        <v>3009</v>
      </c>
      <c r="C40" s="72">
        <v>2021</v>
      </c>
      <c r="D40" s="72">
        <v>36</v>
      </c>
      <c r="E40" s="72">
        <v>495</v>
      </c>
      <c r="F40" s="72">
        <v>280</v>
      </c>
      <c r="G40" s="72">
        <v>95</v>
      </c>
      <c r="H40" s="72">
        <v>82</v>
      </c>
      <c r="J40" s="84" t="s">
        <v>58</v>
      </c>
      <c r="K40" s="72">
        <v>9474</v>
      </c>
      <c r="L40" s="72">
        <v>6376</v>
      </c>
      <c r="M40" s="72">
        <v>49</v>
      </c>
      <c r="N40" s="72">
        <v>1611</v>
      </c>
      <c r="O40" s="72">
        <v>893</v>
      </c>
      <c r="P40" s="72">
        <v>300</v>
      </c>
      <c r="Q40" s="72">
        <v>245</v>
      </c>
    </row>
    <row r="41" spans="1:18" ht="15" customHeight="1">
      <c r="A41" s="84" t="s">
        <v>62</v>
      </c>
      <c r="B41" s="72">
        <v>4264</v>
      </c>
      <c r="C41" s="72">
        <v>3725</v>
      </c>
      <c r="D41" s="72">
        <v>19</v>
      </c>
      <c r="E41" s="72">
        <v>93</v>
      </c>
      <c r="F41" s="72">
        <v>164</v>
      </c>
      <c r="G41" s="72">
        <v>153</v>
      </c>
      <c r="H41" s="72">
        <v>110</v>
      </c>
      <c r="J41" s="84" t="s">
        <v>62</v>
      </c>
      <c r="K41" s="72">
        <v>11823</v>
      </c>
      <c r="L41" s="72">
        <v>10403</v>
      </c>
      <c r="M41" s="72">
        <v>38</v>
      </c>
      <c r="N41" s="72">
        <v>271</v>
      </c>
      <c r="O41" s="72">
        <v>425</v>
      </c>
      <c r="P41" s="72">
        <v>474</v>
      </c>
      <c r="Q41" s="72">
        <v>212</v>
      </c>
    </row>
    <row r="42" spans="1:18" ht="15" customHeight="1">
      <c r="A42" s="84" t="s">
        <v>53</v>
      </c>
      <c r="B42" s="72">
        <v>372</v>
      </c>
      <c r="C42" s="72">
        <v>242</v>
      </c>
      <c r="D42" s="72">
        <v>18</v>
      </c>
      <c r="E42" s="72">
        <v>11</v>
      </c>
      <c r="F42" s="72">
        <v>57</v>
      </c>
      <c r="G42" s="72">
        <v>28</v>
      </c>
      <c r="H42" s="72">
        <v>16</v>
      </c>
      <c r="J42" s="84" t="s">
        <v>53</v>
      </c>
      <c r="K42" s="72">
        <v>900</v>
      </c>
      <c r="L42" s="72">
        <v>569</v>
      </c>
      <c r="M42" s="72">
        <v>34</v>
      </c>
      <c r="N42" s="72">
        <v>16</v>
      </c>
      <c r="O42" s="72">
        <v>75</v>
      </c>
      <c r="P42" s="72">
        <v>114</v>
      </c>
      <c r="Q42" s="72">
        <v>92</v>
      </c>
    </row>
    <row r="43" spans="1:18" ht="15" customHeight="1">
      <c r="A43" s="84" t="s">
        <v>118</v>
      </c>
      <c r="B43" s="72">
        <v>2769</v>
      </c>
      <c r="C43" s="72">
        <v>2341</v>
      </c>
      <c r="D43" s="72">
        <v>27</v>
      </c>
      <c r="E43" s="72">
        <v>58</v>
      </c>
      <c r="F43" s="72">
        <v>104</v>
      </c>
      <c r="G43" s="72">
        <v>187</v>
      </c>
      <c r="H43" s="72">
        <v>52</v>
      </c>
      <c r="J43" s="84" t="s">
        <v>118</v>
      </c>
      <c r="K43" s="72">
        <v>6288</v>
      </c>
      <c r="L43" s="72">
        <v>5084</v>
      </c>
      <c r="M43" s="72">
        <v>63</v>
      </c>
      <c r="N43" s="72">
        <v>143</v>
      </c>
      <c r="O43" s="72">
        <v>294</v>
      </c>
      <c r="P43" s="72">
        <v>563</v>
      </c>
      <c r="Q43" s="72">
        <v>141</v>
      </c>
    </row>
    <row r="44" spans="1:18" ht="15" customHeight="1">
      <c r="A44" s="84" t="s">
        <v>54</v>
      </c>
      <c r="B44" s="72">
        <v>973</v>
      </c>
      <c r="C44" s="72">
        <v>850</v>
      </c>
      <c r="D44" s="72">
        <v>4</v>
      </c>
      <c r="E44" s="72">
        <v>22</v>
      </c>
      <c r="F44" s="72">
        <v>37</v>
      </c>
      <c r="G44" s="72">
        <v>13</v>
      </c>
      <c r="H44" s="72">
        <v>47</v>
      </c>
      <c r="J44" s="84" t="s">
        <v>54</v>
      </c>
      <c r="K44" s="72">
        <v>2812</v>
      </c>
      <c r="L44" s="72">
        <v>2400</v>
      </c>
      <c r="M44" s="72">
        <v>5</v>
      </c>
      <c r="N44" s="72">
        <v>92</v>
      </c>
      <c r="O44" s="72">
        <v>142</v>
      </c>
      <c r="P44" s="72">
        <v>40</v>
      </c>
      <c r="Q44" s="72">
        <v>133</v>
      </c>
    </row>
    <row r="45" spans="1:18" ht="15" customHeight="1">
      <c r="A45" s="84" t="s">
        <v>61</v>
      </c>
      <c r="B45" s="72">
        <v>2275</v>
      </c>
      <c r="C45" s="72">
        <v>2112</v>
      </c>
      <c r="D45" s="72">
        <v>1</v>
      </c>
      <c r="E45" s="72">
        <v>51</v>
      </c>
      <c r="F45" s="72">
        <v>52</v>
      </c>
      <c r="G45" s="72">
        <v>22</v>
      </c>
      <c r="H45" s="72">
        <v>37</v>
      </c>
      <c r="J45" s="84" t="s">
        <v>61</v>
      </c>
      <c r="K45" s="72">
        <v>3459</v>
      </c>
      <c r="L45" s="72">
        <v>3041</v>
      </c>
      <c r="M45" s="72">
        <v>1</v>
      </c>
      <c r="N45" s="72">
        <v>96</v>
      </c>
      <c r="O45" s="72">
        <v>173</v>
      </c>
      <c r="P45" s="72">
        <v>69</v>
      </c>
      <c r="Q45" s="72">
        <v>79</v>
      </c>
    </row>
    <row r="46" spans="1:18" ht="15" customHeight="1">
      <c r="A46" s="84" t="s">
        <v>55</v>
      </c>
      <c r="B46" s="72">
        <v>1826</v>
      </c>
      <c r="C46" s="72">
        <v>1265</v>
      </c>
      <c r="D46" s="72">
        <v>18</v>
      </c>
      <c r="E46" s="72">
        <v>40</v>
      </c>
      <c r="F46" s="72">
        <v>381</v>
      </c>
      <c r="G46" s="72">
        <v>42</v>
      </c>
      <c r="H46" s="72">
        <v>80</v>
      </c>
      <c r="J46" s="84" t="s">
        <v>55</v>
      </c>
      <c r="K46" s="72">
        <v>3677</v>
      </c>
      <c r="L46" s="72">
        <v>2705</v>
      </c>
      <c r="M46" s="72">
        <v>27</v>
      </c>
      <c r="N46" s="72">
        <v>46</v>
      </c>
      <c r="O46" s="72">
        <v>728</v>
      </c>
      <c r="P46" s="72">
        <v>77</v>
      </c>
      <c r="Q46" s="72">
        <v>94</v>
      </c>
    </row>
    <row r="47" spans="1:18" ht="15" customHeight="1">
      <c r="A47" s="84" t="s">
        <v>59</v>
      </c>
      <c r="B47" s="72">
        <v>245</v>
      </c>
      <c r="C47" s="72">
        <v>173</v>
      </c>
      <c r="D47" s="72">
        <v>2</v>
      </c>
      <c r="E47" s="72">
        <v>13</v>
      </c>
      <c r="F47" s="72">
        <v>38</v>
      </c>
      <c r="G47" s="72">
        <v>15</v>
      </c>
      <c r="H47" s="72">
        <v>4</v>
      </c>
      <c r="J47" s="84" t="s">
        <v>59</v>
      </c>
      <c r="K47" s="72">
        <v>659</v>
      </c>
      <c r="L47" s="72">
        <v>407</v>
      </c>
      <c r="M47" s="72">
        <v>2</v>
      </c>
      <c r="N47" s="72">
        <v>22</v>
      </c>
      <c r="O47" s="72">
        <v>115</v>
      </c>
      <c r="P47" s="72">
        <v>109</v>
      </c>
      <c r="Q47" s="72">
        <v>4</v>
      </c>
    </row>
    <row r="48" spans="1:18" ht="15" customHeight="1">
      <c r="A48" s="84" t="s">
        <v>56</v>
      </c>
      <c r="B48" s="72">
        <v>496</v>
      </c>
      <c r="C48" s="72">
        <v>421</v>
      </c>
      <c r="D48" s="72">
        <v>8</v>
      </c>
      <c r="E48" s="72">
        <v>5</v>
      </c>
      <c r="F48" s="72">
        <v>27</v>
      </c>
      <c r="G48" s="72">
        <v>12</v>
      </c>
      <c r="H48" s="72">
        <v>23</v>
      </c>
      <c r="J48" s="84" t="s">
        <v>56</v>
      </c>
      <c r="K48" s="72">
        <v>1046</v>
      </c>
      <c r="L48" s="72">
        <v>826</v>
      </c>
      <c r="M48" s="72">
        <v>45</v>
      </c>
      <c r="N48" s="72">
        <v>11</v>
      </c>
      <c r="O48" s="72">
        <v>70</v>
      </c>
      <c r="P48" s="72">
        <v>46</v>
      </c>
      <c r="Q48" s="72">
        <v>48</v>
      </c>
    </row>
    <row r="49" spans="1:17" ht="15" customHeight="1">
      <c r="A49" s="84" t="s">
        <v>60</v>
      </c>
      <c r="B49" s="72">
        <v>6476</v>
      </c>
      <c r="C49" s="72">
        <v>5491</v>
      </c>
      <c r="D49" s="72">
        <v>69</v>
      </c>
      <c r="E49" s="72">
        <v>74</v>
      </c>
      <c r="F49" s="72">
        <v>464</v>
      </c>
      <c r="G49" s="72">
        <v>133</v>
      </c>
      <c r="H49" s="72">
        <v>245</v>
      </c>
      <c r="J49" s="84" t="s">
        <v>60</v>
      </c>
      <c r="K49" s="72">
        <v>12959</v>
      </c>
      <c r="L49" s="72">
        <v>9992</v>
      </c>
      <c r="M49" s="72">
        <v>386</v>
      </c>
      <c r="N49" s="72">
        <v>226</v>
      </c>
      <c r="O49" s="72">
        <v>1457</v>
      </c>
      <c r="P49" s="72">
        <v>300</v>
      </c>
      <c r="Q49" s="72">
        <v>598</v>
      </c>
    </row>
    <row r="50" spans="1:17" ht="15" customHeight="1">
      <c r="I50" s="7"/>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G133"/>
  <sheetViews>
    <sheetView zoomScale="80" zoomScaleNormal="80" workbookViewId="0">
      <selection activeCell="A2" sqref="A2"/>
    </sheetView>
  </sheetViews>
  <sheetFormatPr baseColWidth="10" defaultColWidth="11.7109375" defaultRowHeight="15"/>
  <cols>
    <col min="1" max="1" width="34.5703125" style="168" customWidth="1"/>
    <col min="2" max="4" width="11.85546875" style="1" customWidth="1"/>
    <col min="5" max="6" width="12.140625" style="101" customWidth="1"/>
    <col min="7" max="7" width="11.85546875" style="1" customWidth="1"/>
    <col min="8" max="16384" width="11.7109375" style="1"/>
  </cols>
  <sheetData>
    <row r="1" spans="1:7" s="97" customFormat="1" ht="17.45" customHeight="1">
      <c r="A1" s="165" t="s">
        <v>64</v>
      </c>
      <c r="B1" s="93"/>
      <c r="C1" s="93"/>
      <c r="D1" s="93"/>
      <c r="E1" s="93"/>
      <c r="F1" s="93"/>
      <c r="G1" s="150"/>
    </row>
    <row r="2" spans="1:7" s="97" customFormat="1" ht="15" customHeight="1">
      <c r="A2" s="166" t="s">
        <v>265</v>
      </c>
      <c r="B2" s="94"/>
      <c r="C2" s="94"/>
      <c r="D2" s="94"/>
      <c r="E2" s="94"/>
      <c r="F2" s="94"/>
      <c r="G2" s="94"/>
    </row>
    <row r="3" spans="1:7" s="97" customFormat="1" ht="15" customHeight="1">
      <c r="A3" s="167"/>
      <c r="B3" s="94"/>
      <c r="C3" s="94"/>
      <c r="D3" s="94"/>
      <c r="E3" s="94"/>
      <c r="F3" s="94"/>
      <c r="G3" s="94"/>
    </row>
    <row r="4" spans="1:7" ht="22.15" customHeight="1">
      <c r="A4" s="265" t="s">
        <v>109</v>
      </c>
      <c r="B4" s="262" t="s">
        <v>27</v>
      </c>
      <c r="C4" s="263"/>
      <c r="D4" s="264"/>
      <c r="E4" s="262" t="s">
        <v>0</v>
      </c>
      <c r="F4" s="263"/>
      <c r="G4" s="264"/>
    </row>
    <row r="5" spans="1:7" ht="22.15" customHeight="1">
      <c r="A5" s="266"/>
      <c r="B5" s="140" t="s">
        <v>255</v>
      </c>
      <c r="C5" s="141" t="s">
        <v>257</v>
      </c>
      <c r="D5" s="141" t="s">
        <v>30</v>
      </c>
      <c r="E5" s="141" t="s">
        <v>255</v>
      </c>
      <c r="F5" s="141" t="s">
        <v>257</v>
      </c>
      <c r="G5" s="142" t="s">
        <v>30</v>
      </c>
    </row>
    <row r="6" spans="1:7" ht="15" customHeight="1">
      <c r="C6"/>
      <c r="D6"/>
      <c r="E6" s="153"/>
      <c r="F6" s="153"/>
      <c r="G6"/>
    </row>
    <row r="7" spans="1:7" ht="15" customHeight="1">
      <c r="A7" s="169" t="s">
        <v>31</v>
      </c>
      <c r="B7" s="76">
        <v>153721</v>
      </c>
      <c r="C7" s="76">
        <v>154517</v>
      </c>
      <c r="D7" s="117">
        <v>5.1782124758490422E-3</v>
      </c>
      <c r="E7" s="154">
        <v>437876</v>
      </c>
      <c r="F7" s="154">
        <v>439871</v>
      </c>
      <c r="G7" s="117">
        <v>4.5560843709178123E-3</v>
      </c>
    </row>
    <row r="8" spans="1:7" ht="15" customHeight="1">
      <c r="B8" s="7"/>
      <c r="C8" s="7"/>
      <c r="E8" s="155"/>
      <c r="F8" s="155"/>
      <c r="G8" s="117"/>
    </row>
    <row r="9" spans="1:7" ht="15" customHeight="1">
      <c r="A9" s="169" t="s">
        <v>32</v>
      </c>
      <c r="B9" s="76">
        <v>104319</v>
      </c>
      <c r="C9" s="76">
        <v>104032</v>
      </c>
      <c r="D9" s="117">
        <v>-2.7511766792243098E-3</v>
      </c>
      <c r="E9" s="76">
        <v>281592</v>
      </c>
      <c r="F9" s="76">
        <v>279387</v>
      </c>
      <c r="G9" s="117">
        <v>-7.8304781385835076E-3</v>
      </c>
    </row>
    <row r="10" spans="1:7" ht="15" customHeight="1">
      <c r="A10" s="235" t="s">
        <v>107</v>
      </c>
      <c r="B10" s="72">
        <v>3853</v>
      </c>
      <c r="C10" s="72">
        <v>3654</v>
      </c>
      <c r="D10" s="82">
        <v>-5.1648066441733698E-2</v>
      </c>
      <c r="E10" s="208">
        <v>7756</v>
      </c>
      <c r="F10" s="208">
        <v>6826</v>
      </c>
      <c r="G10" s="82">
        <v>-0.11990716864363071</v>
      </c>
    </row>
    <row r="11" spans="1:7" ht="15" customHeight="1">
      <c r="A11" s="235" t="s">
        <v>66</v>
      </c>
      <c r="B11" s="72">
        <v>681</v>
      </c>
      <c r="C11" s="72">
        <v>714</v>
      </c>
      <c r="D11" s="82">
        <v>4.8458149779735615E-2</v>
      </c>
      <c r="E11" s="208">
        <v>2679</v>
      </c>
      <c r="F11" s="208">
        <v>2733</v>
      </c>
      <c r="G11" s="82">
        <v>2.015677491601342E-2</v>
      </c>
    </row>
    <row r="12" spans="1:7" ht="15" customHeight="1">
      <c r="A12" s="235" t="s">
        <v>213</v>
      </c>
      <c r="B12" s="72">
        <v>1374</v>
      </c>
      <c r="C12" s="72">
        <v>1150</v>
      </c>
      <c r="D12" s="82"/>
      <c r="E12" s="208">
        <v>3274</v>
      </c>
      <c r="F12" s="208">
        <v>3277</v>
      </c>
      <c r="G12" s="82"/>
    </row>
    <row r="13" spans="1:7" ht="15" customHeight="1">
      <c r="A13" s="235" t="s">
        <v>67</v>
      </c>
      <c r="B13" s="72">
        <v>415</v>
      </c>
      <c r="C13" s="72">
        <v>241</v>
      </c>
      <c r="D13" s="82">
        <v>-0.41927710843373489</v>
      </c>
      <c r="E13" s="208">
        <v>562</v>
      </c>
      <c r="F13" s="208">
        <v>550</v>
      </c>
      <c r="G13" s="82">
        <v>-2.1352313167259829E-2</v>
      </c>
    </row>
    <row r="14" spans="1:7" ht="15" customHeight="1">
      <c r="A14" s="235" t="s">
        <v>68</v>
      </c>
      <c r="B14" s="72">
        <v>993</v>
      </c>
      <c r="C14" s="72">
        <v>972</v>
      </c>
      <c r="D14" s="82">
        <v>-2.1148036253776481E-2</v>
      </c>
      <c r="E14" s="208">
        <v>2960</v>
      </c>
      <c r="F14" s="208">
        <v>2677</v>
      </c>
      <c r="G14" s="82">
        <v>-9.5608108108108159E-2</v>
      </c>
    </row>
    <row r="15" spans="1:7" ht="15" customHeight="1">
      <c r="A15" s="235" t="s">
        <v>69</v>
      </c>
      <c r="B15" s="72">
        <v>4565</v>
      </c>
      <c r="C15" s="72">
        <v>5510</v>
      </c>
      <c r="D15" s="82">
        <v>0.2070098576122672</v>
      </c>
      <c r="E15" s="208">
        <v>9890</v>
      </c>
      <c r="F15" s="208">
        <v>11291</v>
      </c>
      <c r="G15" s="82">
        <v>0.14165824064711829</v>
      </c>
    </row>
    <row r="16" spans="1:7" ht="15" customHeight="1">
      <c r="A16" s="235" t="s">
        <v>70</v>
      </c>
      <c r="B16" s="72">
        <v>5120</v>
      </c>
      <c r="C16" s="72">
        <v>5781</v>
      </c>
      <c r="D16" s="82">
        <v>0.12910156250000004</v>
      </c>
      <c r="E16" s="208">
        <v>12034</v>
      </c>
      <c r="F16" s="208">
        <v>13647</v>
      </c>
      <c r="G16" s="82">
        <v>0.13403689546285524</v>
      </c>
    </row>
    <row r="17" spans="1:7" ht="15" customHeight="1">
      <c r="A17" s="235" t="s">
        <v>71</v>
      </c>
      <c r="B17" s="72">
        <v>2330</v>
      </c>
      <c r="C17" s="72">
        <v>2112</v>
      </c>
      <c r="D17" s="82">
        <v>-9.3562231759656611E-2</v>
      </c>
      <c r="E17" s="208">
        <v>4489</v>
      </c>
      <c r="F17" s="208">
        <v>4727</v>
      </c>
      <c r="G17" s="82">
        <v>5.3018489641345479E-2</v>
      </c>
    </row>
    <row r="18" spans="1:7" ht="15" customHeight="1">
      <c r="A18" s="235" t="s">
        <v>189</v>
      </c>
      <c r="B18" s="72">
        <v>344</v>
      </c>
      <c r="C18" s="72">
        <v>326</v>
      </c>
      <c r="D18" s="82">
        <v>-5.2325581395348819E-2</v>
      </c>
      <c r="E18" s="208">
        <v>714</v>
      </c>
      <c r="F18" s="208">
        <v>794</v>
      </c>
      <c r="G18" s="82">
        <v>0.11204481792717091</v>
      </c>
    </row>
    <row r="19" spans="1:7" ht="15" customHeight="1">
      <c r="A19" s="235" t="s">
        <v>72</v>
      </c>
      <c r="B19" s="72">
        <v>6113</v>
      </c>
      <c r="C19" s="72">
        <v>6697</v>
      </c>
      <c r="D19" s="82">
        <v>9.5534107639456911E-2</v>
      </c>
      <c r="E19" s="72">
        <v>19572</v>
      </c>
      <c r="F19" s="72">
        <v>20120</v>
      </c>
      <c r="G19" s="82">
        <v>2.7999182505620279E-2</v>
      </c>
    </row>
    <row r="20" spans="1:7" ht="15" customHeight="1">
      <c r="A20" s="235" t="s">
        <v>73</v>
      </c>
      <c r="B20" s="72">
        <v>2652</v>
      </c>
      <c r="C20" s="72">
        <v>2599</v>
      </c>
      <c r="D20" s="82">
        <v>-1.9984917043740613E-2</v>
      </c>
      <c r="E20" s="72">
        <v>6321</v>
      </c>
      <c r="F20" s="72">
        <v>5957</v>
      </c>
      <c r="G20" s="82">
        <v>-5.75858250276855E-2</v>
      </c>
    </row>
    <row r="21" spans="1:7" ht="15" customHeight="1">
      <c r="A21" s="235" t="s">
        <v>126</v>
      </c>
      <c r="B21" s="89">
        <v>240</v>
      </c>
      <c r="C21" s="89">
        <v>238</v>
      </c>
      <c r="D21" s="90">
        <v>-8.3333333333333037E-3</v>
      </c>
      <c r="E21" s="89">
        <v>3491</v>
      </c>
      <c r="F21" s="89">
        <v>3354</v>
      </c>
      <c r="G21" s="90">
        <v>-3.9243769693497521E-2</v>
      </c>
    </row>
    <row r="22" spans="1:7" ht="15" customHeight="1">
      <c r="A22" s="235" t="s">
        <v>219</v>
      </c>
      <c r="B22" s="72">
        <v>711</v>
      </c>
      <c r="C22" s="72">
        <v>679</v>
      </c>
      <c r="D22" s="90">
        <v>-4.5007032348804543E-2</v>
      </c>
      <c r="E22" s="72">
        <v>1200</v>
      </c>
      <c r="F22" s="72">
        <v>1370</v>
      </c>
      <c r="G22" s="90">
        <v>0.14166666666666661</v>
      </c>
    </row>
    <row r="23" spans="1:7" ht="15" customHeight="1">
      <c r="A23" s="236" t="s">
        <v>74</v>
      </c>
      <c r="B23" s="72">
        <v>348</v>
      </c>
      <c r="C23" s="72">
        <v>258</v>
      </c>
      <c r="D23" s="90">
        <v>-0.25862068965517238</v>
      </c>
      <c r="E23" s="72">
        <v>1648</v>
      </c>
      <c r="F23" s="72">
        <v>1671</v>
      </c>
      <c r="G23" s="90">
        <v>1.3956310679611672E-2</v>
      </c>
    </row>
    <row r="24" spans="1:7" ht="15" customHeight="1">
      <c r="A24" s="235" t="s">
        <v>194</v>
      </c>
      <c r="B24" s="72">
        <v>9570</v>
      </c>
      <c r="C24" s="72">
        <v>10542</v>
      </c>
      <c r="D24" s="90">
        <v>0.1015673981191223</v>
      </c>
      <c r="E24" s="72">
        <v>24900</v>
      </c>
      <c r="F24" s="72">
        <v>25191</v>
      </c>
      <c r="G24" s="90">
        <v>1.1686746987951802E-2</v>
      </c>
    </row>
    <row r="25" spans="1:7" ht="15" customHeight="1">
      <c r="A25" s="235" t="s">
        <v>195</v>
      </c>
      <c r="B25" s="72">
        <v>3745</v>
      </c>
      <c r="C25" s="72">
        <v>3234</v>
      </c>
      <c r="D25" s="90">
        <v>-0.13644859813084109</v>
      </c>
      <c r="E25" s="72">
        <v>9846</v>
      </c>
      <c r="F25" s="72">
        <v>8780</v>
      </c>
      <c r="G25" s="90">
        <v>-0.1082673166768231</v>
      </c>
    </row>
    <row r="26" spans="1:7" ht="15" customHeight="1">
      <c r="A26" s="235" t="s">
        <v>77</v>
      </c>
      <c r="B26" s="72">
        <v>681</v>
      </c>
      <c r="C26" s="72">
        <v>644</v>
      </c>
      <c r="D26" s="90">
        <v>-5.4331864904552107E-2</v>
      </c>
      <c r="E26" s="72">
        <v>754</v>
      </c>
      <c r="F26" s="72">
        <v>680</v>
      </c>
      <c r="G26" s="90">
        <v>-9.8143236074270557E-2</v>
      </c>
    </row>
    <row r="27" spans="1:7" ht="15" customHeight="1">
      <c r="A27" s="235" t="s">
        <v>196</v>
      </c>
      <c r="B27" s="72">
        <v>1901</v>
      </c>
      <c r="C27" s="72">
        <v>1656</v>
      </c>
      <c r="D27" s="90">
        <v>-0.1288795370857444</v>
      </c>
      <c r="E27" s="72">
        <v>5748</v>
      </c>
      <c r="F27" s="72">
        <v>4524</v>
      </c>
      <c r="G27" s="90">
        <v>-0.21294363256784965</v>
      </c>
    </row>
    <row r="28" spans="1:7" ht="15" customHeight="1">
      <c r="A28" s="235" t="s">
        <v>243</v>
      </c>
      <c r="B28" s="72">
        <v>412</v>
      </c>
      <c r="C28" s="72">
        <v>463</v>
      </c>
      <c r="D28" s="90">
        <v>0.12378640776699035</v>
      </c>
      <c r="E28" s="72">
        <v>737</v>
      </c>
      <c r="F28" s="72">
        <v>807</v>
      </c>
      <c r="G28" s="90">
        <v>9.49796472184532E-2</v>
      </c>
    </row>
    <row r="29" spans="1:7" ht="15" customHeight="1">
      <c r="A29" s="235" t="s">
        <v>79</v>
      </c>
      <c r="B29" s="72">
        <v>2880</v>
      </c>
      <c r="C29" s="72">
        <v>2458</v>
      </c>
      <c r="D29" s="90">
        <v>-0.14652777777777781</v>
      </c>
      <c r="E29" s="72">
        <v>14796</v>
      </c>
      <c r="F29" s="72">
        <v>14810</v>
      </c>
      <c r="G29" s="90">
        <v>9.4620167612857742E-4</v>
      </c>
    </row>
    <row r="30" spans="1:7" ht="15" customHeight="1">
      <c r="A30" s="237" t="s">
        <v>125</v>
      </c>
      <c r="B30" s="72">
        <v>10894</v>
      </c>
      <c r="C30" s="72">
        <v>10223</v>
      </c>
      <c r="D30" s="90">
        <v>-6.1593537727189229E-2</v>
      </c>
      <c r="E30" s="72">
        <v>15176</v>
      </c>
      <c r="F30" s="72">
        <v>14151</v>
      </c>
      <c r="G30" s="90">
        <v>-6.7540853979968341E-2</v>
      </c>
    </row>
    <row r="31" spans="1:7" ht="15" customHeight="1">
      <c r="A31" s="235" t="s">
        <v>197</v>
      </c>
      <c r="B31" s="72">
        <v>26093</v>
      </c>
      <c r="C31" s="72">
        <v>24605</v>
      </c>
      <c r="D31" s="90">
        <v>-5.7026788793929417E-2</v>
      </c>
      <c r="E31" s="72">
        <v>83434</v>
      </c>
      <c r="F31" s="72">
        <v>81704</v>
      </c>
      <c r="G31" s="90">
        <v>-2.0734952177769217E-2</v>
      </c>
    </row>
    <row r="32" spans="1:7" ht="15" customHeight="1">
      <c r="A32" s="235" t="s">
        <v>198</v>
      </c>
      <c r="B32" s="72">
        <v>2038</v>
      </c>
      <c r="C32" s="72">
        <v>2004</v>
      </c>
      <c r="D32" s="90">
        <v>-1.6683022571148176E-2</v>
      </c>
      <c r="E32" s="72">
        <v>4626</v>
      </c>
      <c r="F32" s="72">
        <v>4108</v>
      </c>
      <c r="G32" s="90">
        <v>-0.11197578901859062</v>
      </c>
    </row>
    <row r="33" spans="1:7" ht="15" customHeight="1">
      <c r="A33" s="235" t="s">
        <v>81</v>
      </c>
      <c r="B33" s="72">
        <v>10540</v>
      </c>
      <c r="C33" s="72">
        <v>11348</v>
      </c>
      <c r="D33" s="90">
        <v>7.6660341555977229E-2</v>
      </c>
      <c r="E33" s="72">
        <v>26800</v>
      </c>
      <c r="F33" s="72">
        <v>27663</v>
      </c>
      <c r="G33" s="90">
        <v>3.2201492537313525E-2</v>
      </c>
    </row>
    <row r="34" spans="1:7" s="101" customFormat="1" ht="15" customHeight="1">
      <c r="A34" s="236" t="s">
        <v>199</v>
      </c>
      <c r="B34" s="208">
        <v>1240</v>
      </c>
      <c r="C34" s="208">
        <v>1232</v>
      </c>
      <c r="D34" s="163">
        <v>-6.4516129032258229E-3</v>
      </c>
      <c r="E34" s="208">
        <v>7518</v>
      </c>
      <c r="F34" s="208">
        <v>7775</v>
      </c>
      <c r="G34" s="163">
        <v>3.4184623570098438E-2</v>
      </c>
    </row>
    <row r="35" spans="1:7" ht="15" customHeight="1">
      <c r="A35" s="235" t="s">
        <v>214</v>
      </c>
      <c r="B35" s="72">
        <v>457</v>
      </c>
      <c r="C35" s="72">
        <v>1050</v>
      </c>
      <c r="D35" s="90">
        <v>1.2975929978118161</v>
      </c>
      <c r="E35" s="72">
        <v>844</v>
      </c>
      <c r="F35" s="72">
        <v>1654</v>
      </c>
      <c r="G35" s="90">
        <v>0.95971563981042651</v>
      </c>
    </row>
    <row r="36" spans="1:7" ht="15" customHeight="1">
      <c r="A36" s="235" t="s">
        <v>244</v>
      </c>
      <c r="B36" s="72">
        <v>72</v>
      </c>
      <c r="C36" s="72">
        <v>108</v>
      </c>
      <c r="D36" s="90">
        <v>0.5</v>
      </c>
      <c r="E36" s="72">
        <v>169</v>
      </c>
      <c r="F36" s="72">
        <v>282</v>
      </c>
      <c r="G36" s="90">
        <v>0.66863905325443795</v>
      </c>
    </row>
    <row r="37" spans="1:7" ht="15" customHeight="1">
      <c r="A37" s="235" t="s">
        <v>245</v>
      </c>
      <c r="B37" s="72">
        <v>97</v>
      </c>
      <c r="C37" s="72">
        <v>61</v>
      </c>
      <c r="D37" s="90">
        <v>-0.37113402061855671</v>
      </c>
      <c r="E37" s="72">
        <v>266</v>
      </c>
      <c r="F37" s="72">
        <v>158</v>
      </c>
      <c r="G37" s="90">
        <v>-0.40601503759398494</v>
      </c>
    </row>
    <row r="38" spans="1:7" ht="15" customHeight="1">
      <c r="A38" s="235" t="s">
        <v>200</v>
      </c>
      <c r="B38" s="72">
        <v>688</v>
      </c>
      <c r="C38" s="72">
        <v>665</v>
      </c>
      <c r="D38" s="90">
        <v>-3.3430232558139483E-2</v>
      </c>
      <c r="E38" s="72">
        <v>1135</v>
      </c>
      <c r="F38" s="72">
        <v>1035</v>
      </c>
      <c r="G38" s="90">
        <v>-8.8105726872246715E-2</v>
      </c>
    </row>
    <row r="39" spans="1:7" ht="15" customHeight="1">
      <c r="A39" s="235" t="s">
        <v>201</v>
      </c>
      <c r="B39" s="85">
        <v>312</v>
      </c>
      <c r="C39" s="85">
        <v>270</v>
      </c>
      <c r="D39" s="90">
        <v>-0.13461538461538458</v>
      </c>
      <c r="E39" s="85">
        <v>583</v>
      </c>
      <c r="F39" s="85">
        <v>553</v>
      </c>
      <c r="G39" s="90">
        <v>-5.1457975986277882E-2</v>
      </c>
    </row>
    <row r="40" spans="1:7" ht="15" customHeight="1">
      <c r="A40" s="238" t="s">
        <v>202</v>
      </c>
      <c r="B40" s="72">
        <v>2529</v>
      </c>
      <c r="C40" s="72">
        <v>2357</v>
      </c>
      <c r="D40" s="90">
        <v>-6.8011071569790471E-2</v>
      </c>
      <c r="E40" s="72">
        <v>6386</v>
      </c>
      <c r="F40" s="72">
        <v>5992</v>
      </c>
      <c r="G40" s="90">
        <v>-6.1697463200751645E-2</v>
      </c>
    </row>
    <row r="41" spans="1:7" ht="15" customHeight="1">
      <c r="A41" s="239" t="s">
        <v>203</v>
      </c>
      <c r="B41" s="72">
        <v>157</v>
      </c>
      <c r="C41" s="72">
        <v>181</v>
      </c>
      <c r="D41" s="90">
        <v>0.15286624203821653</v>
      </c>
      <c r="E41" s="72">
        <v>529</v>
      </c>
      <c r="F41" s="72">
        <v>526</v>
      </c>
      <c r="G41" s="90">
        <v>-5.6710775047259521E-3</v>
      </c>
    </row>
    <row r="42" spans="1:7" ht="15" customHeight="1">
      <c r="A42" s="237" t="s">
        <v>120</v>
      </c>
      <c r="B42" s="72">
        <v>274</v>
      </c>
      <c r="C42" s="72">
        <v>0</v>
      </c>
      <c r="D42" s="90" t="s">
        <v>260</v>
      </c>
      <c r="E42" s="72">
        <v>755</v>
      </c>
      <c r="F42" s="72">
        <v>0</v>
      </c>
      <c r="G42" s="90" t="s">
        <v>260</v>
      </c>
    </row>
    <row r="43" spans="1:7" ht="15" customHeight="1">
      <c r="E43" s="156"/>
    </row>
    <row r="44" spans="1:7" ht="15" customHeight="1">
      <c r="A44" s="169" t="s">
        <v>33</v>
      </c>
      <c r="B44" s="76">
        <v>3372</v>
      </c>
      <c r="C44" s="76">
        <v>4026</v>
      </c>
      <c r="D44" s="117">
        <v>0.19395017793594316</v>
      </c>
      <c r="E44" s="76">
        <v>15292</v>
      </c>
      <c r="F44" s="76">
        <v>16332</v>
      </c>
      <c r="G44" s="117">
        <v>6.8009416688464608E-2</v>
      </c>
    </row>
    <row r="45" spans="1:7" ht="15" customHeight="1">
      <c r="A45" s="170" t="s">
        <v>84</v>
      </c>
      <c r="B45" s="72">
        <v>971</v>
      </c>
      <c r="C45" s="72">
        <v>840</v>
      </c>
      <c r="D45" s="88">
        <v>-0.13491246138002055</v>
      </c>
      <c r="E45" s="72">
        <v>9859</v>
      </c>
      <c r="F45" s="72">
        <v>8903</v>
      </c>
      <c r="G45" s="4">
        <v>-9.6967238056598015E-2</v>
      </c>
    </row>
    <row r="46" spans="1:7" ht="15" customHeight="1">
      <c r="A46" s="172" t="s">
        <v>121</v>
      </c>
      <c r="B46" s="72">
        <v>535</v>
      </c>
      <c r="C46" s="72">
        <v>554</v>
      </c>
      <c r="D46" s="88">
        <v>3.5514018691588767E-2</v>
      </c>
      <c r="E46" s="72">
        <v>757</v>
      </c>
      <c r="F46" s="72">
        <v>1133</v>
      </c>
      <c r="G46" s="4">
        <v>0.49669749009247033</v>
      </c>
    </row>
    <row r="47" spans="1:7" ht="15" customHeight="1">
      <c r="A47" s="174" t="s">
        <v>85</v>
      </c>
      <c r="B47" s="72">
        <v>3</v>
      </c>
      <c r="C47" s="72">
        <v>6</v>
      </c>
      <c r="D47" s="88">
        <v>1</v>
      </c>
      <c r="E47" s="72">
        <v>93</v>
      </c>
      <c r="F47" s="72">
        <v>24</v>
      </c>
      <c r="G47" s="4">
        <v>-0.74193548387096775</v>
      </c>
    </row>
    <row r="48" spans="1:7" ht="15" customHeight="1">
      <c r="A48" s="170" t="s">
        <v>86</v>
      </c>
      <c r="B48" s="72">
        <v>366</v>
      </c>
      <c r="C48" s="72">
        <v>363</v>
      </c>
      <c r="D48" s="88">
        <v>-8.1967213114754189E-3</v>
      </c>
      <c r="E48" s="72">
        <v>786</v>
      </c>
      <c r="F48" s="72">
        <v>762</v>
      </c>
      <c r="G48" s="4">
        <v>-3.0534351145038219E-2</v>
      </c>
    </row>
    <row r="49" spans="1:7" ht="15" customHeight="1">
      <c r="A49" s="170" t="s">
        <v>204</v>
      </c>
      <c r="B49" s="72">
        <v>688</v>
      </c>
      <c r="C49" s="72">
        <v>839</v>
      </c>
      <c r="D49" s="88">
        <v>0.21947674418604657</v>
      </c>
      <c r="E49" s="72">
        <v>1505</v>
      </c>
      <c r="F49" s="72">
        <v>1757</v>
      </c>
      <c r="G49" s="4">
        <v>0.16744186046511622</v>
      </c>
    </row>
    <row r="50" spans="1:7" ht="15" customHeight="1">
      <c r="A50" s="170" t="s">
        <v>127</v>
      </c>
      <c r="B50" s="72">
        <v>117</v>
      </c>
      <c r="C50" s="72">
        <v>89</v>
      </c>
      <c r="D50" s="88">
        <v>-0.23931623931623935</v>
      </c>
      <c r="E50" s="72">
        <v>179</v>
      </c>
      <c r="F50" s="72">
        <v>153</v>
      </c>
      <c r="G50" s="4">
        <v>-0.14525139664804465</v>
      </c>
    </row>
    <row r="51" spans="1:7" ht="15" customHeight="1">
      <c r="A51" s="170" t="s">
        <v>128</v>
      </c>
      <c r="B51" s="72">
        <v>50</v>
      </c>
      <c r="C51" s="72">
        <v>54</v>
      </c>
      <c r="D51" s="88">
        <v>8.0000000000000071E-2</v>
      </c>
      <c r="E51" s="72">
        <v>138</v>
      </c>
      <c r="F51" s="72">
        <v>144</v>
      </c>
      <c r="G51" s="4">
        <v>4.3478260869565188E-2</v>
      </c>
    </row>
    <row r="52" spans="1:7" ht="15" customHeight="1">
      <c r="A52" s="170" t="s">
        <v>190</v>
      </c>
      <c r="B52" s="72">
        <v>418</v>
      </c>
      <c r="C52" s="72">
        <v>351</v>
      </c>
      <c r="D52" s="88">
        <v>-0.16028708133971292</v>
      </c>
      <c r="E52" s="72">
        <v>1627</v>
      </c>
      <c r="F52" s="72">
        <v>1289</v>
      </c>
      <c r="G52" s="4">
        <v>-0.20774431468961274</v>
      </c>
    </row>
    <row r="53" spans="1:7" ht="15" customHeight="1">
      <c r="A53" s="170" t="s">
        <v>191</v>
      </c>
      <c r="B53" s="72">
        <v>54</v>
      </c>
      <c r="C53" s="72">
        <v>770</v>
      </c>
      <c r="D53" s="88" t="s">
        <v>260</v>
      </c>
      <c r="E53" s="72">
        <v>110</v>
      </c>
      <c r="F53" s="72">
        <v>1941</v>
      </c>
      <c r="G53" s="4" t="s">
        <v>260</v>
      </c>
    </row>
    <row r="54" spans="1:7" ht="15" customHeight="1">
      <c r="A54" s="239" t="s">
        <v>246</v>
      </c>
      <c r="B54" s="72">
        <v>170</v>
      </c>
      <c r="C54" s="72">
        <v>160</v>
      </c>
      <c r="D54" s="90" t="s">
        <v>260</v>
      </c>
      <c r="E54" s="72">
        <v>238</v>
      </c>
      <c r="F54" s="72">
        <v>226</v>
      </c>
      <c r="G54" s="4">
        <v>-5.0420168067226934E-2</v>
      </c>
    </row>
    <row r="55" spans="1:7" ht="15" customHeight="1"/>
    <row r="56" spans="1:7" ht="17.45" customHeight="1">
      <c r="A56" s="1"/>
      <c r="E56" s="1"/>
      <c r="F56" s="1"/>
    </row>
    <row r="57" spans="1:7" ht="15" customHeight="1">
      <c r="A57" s="165" t="s">
        <v>64</v>
      </c>
      <c r="B57" s="94"/>
      <c r="C57" s="94"/>
      <c r="D57" s="94"/>
      <c r="E57" s="94"/>
      <c r="F57" s="94"/>
      <c r="G57" s="94"/>
    </row>
    <row r="58" spans="1:7" ht="15" customHeight="1">
      <c r="A58" s="166" t="s">
        <v>265</v>
      </c>
      <c r="B58" s="94"/>
      <c r="C58" s="94"/>
      <c r="D58" s="94"/>
      <c r="E58" s="94"/>
      <c r="F58" s="94"/>
      <c r="G58" s="94"/>
    </row>
    <row r="59" spans="1:7" ht="15" customHeight="1">
      <c r="A59" s="1"/>
      <c r="E59" s="1"/>
      <c r="F59" s="1"/>
    </row>
    <row r="60" spans="1:7" ht="15" customHeight="1">
      <c r="A60" s="265" t="s">
        <v>109</v>
      </c>
      <c r="B60" s="262" t="s">
        <v>27</v>
      </c>
      <c r="C60" s="263"/>
      <c r="D60" s="264"/>
      <c r="E60" s="262" t="s">
        <v>0</v>
      </c>
      <c r="F60" s="263"/>
      <c r="G60" s="264"/>
    </row>
    <row r="61" spans="1:7" ht="15" customHeight="1">
      <c r="A61" s="266"/>
      <c r="B61" s="140" t="s">
        <v>255</v>
      </c>
      <c r="C61" s="141" t="s">
        <v>257</v>
      </c>
      <c r="D61" s="141" t="s">
        <v>30</v>
      </c>
      <c r="E61" s="141" t="s">
        <v>255</v>
      </c>
      <c r="F61" s="141" t="s">
        <v>257</v>
      </c>
      <c r="G61" s="125" t="s">
        <v>30</v>
      </c>
    </row>
    <row r="62" spans="1:7" ht="15" customHeight="1">
      <c r="A62" s="1"/>
      <c r="E62" s="1"/>
      <c r="F62" s="1"/>
    </row>
    <row r="63" spans="1:7" ht="15" customHeight="1">
      <c r="A63" s="169" t="s">
        <v>34</v>
      </c>
      <c r="B63" s="76">
        <v>16160</v>
      </c>
      <c r="C63" s="76">
        <v>16842</v>
      </c>
      <c r="D63" s="117">
        <v>4.2202970297029685E-2</v>
      </c>
      <c r="E63" s="76">
        <v>40848</v>
      </c>
      <c r="F63" s="76">
        <v>47433</v>
      </c>
      <c r="G63" s="117">
        <v>0.16120740305522907</v>
      </c>
    </row>
    <row r="64" spans="1:7" ht="15" customHeight="1">
      <c r="A64" s="170" t="s">
        <v>105</v>
      </c>
      <c r="B64" s="3">
        <v>708</v>
      </c>
      <c r="C64" s="3">
        <v>507</v>
      </c>
      <c r="D64" s="4">
        <v>-0.28389830508474578</v>
      </c>
      <c r="E64" s="3">
        <v>1445</v>
      </c>
      <c r="F64" s="3">
        <v>1057</v>
      </c>
      <c r="G64" s="4">
        <v>-0.2685121107266436</v>
      </c>
    </row>
    <row r="65" spans="1:7" ht="15" customHeight="1">
      <c r="A65" s="170" t="s">
        <v>87</v>
      </c>
      <c r="B65" s="3">
        <v>216</v>
      </c>
      <c r="C65" s="3">
        <v>281</v>
      </c>
      <c r="D65" s="4">
        <v>0.30092592592592582</v>
      </c>
      <c r="E65" s="3">
        <v>451</v>
      </c>
      <c r="F65" s="3">
        <v>475</v>
      </c>
      <c r="G65" s="4">
        <v>5.3215077605321515E-2</v>
      </c>
    </row>
    <row r="66" spans="1:7" ht="15" customHeight="1">
      <c r="A66" s="170" t="s">
        <v>229</v>
      </c>
      <c r="B66" s="3">
        <v>225</v>
      </c>
      <c r="C66" s="3">
        <v>367</v>
      </c>
      <c r="D66" s="4">
        <v>0.63111111111111118</v>
      </c>
      <c r="E66" s="3">
        <v>315</v>
      </c>
      <c r="F66" s="3">
        <v>520</v>
      </c>
      <c r="G66" s="4">
        <v>0.6507936507936507</v>
      </c>
    </row>
    <row r="67" spans="1:7" ht="15" customHeight="1">
      <c r="A67" s="170" t="s">
        <v>88</v>
      </c>
      <c r="B67" s="3">
        <v>316</v>
      </c>
      <c r="C67" s="3">
        <v>179</v>
      </c>
      <c r="D67" s="4">
        <v>-0.43354430379746833</v>
      </c>
      <c r="E67" s="3">
        <v>1056</v>
      </c>
      <c r="F67" s="3">
        <v>852</v>
      </c>
      <c r="G67" s="4">
        <v>-0.19318181818181823</v>
      </c>
    </row>
    <row r="68" spans="1:7" ht="15" customHeight="1">
      <c r="A68" s="170" t="s">
        <v>89</v>
      </c>
      <c r="B68" s="3">
        <v>12021</v>
      </c>
      <c r="C68" s="3">
        <v>12381</v>
      </c>
      <c r="D68" s="4">
        <v>2.9947591714499566E-2</v>
      </c>
      <c r="E68" s="3">
        <v>31763</v>
      </c>
      <c r="F68" s="3">
        <v>37274</v>
      </c>
      <c r="G68" s="4">
        <v>0.17350376223908315</v>
      </c>
    </row>
    <row r="69" spans="1:7" ht="15" customHeight="1">
      <c r="A69" s="173" t="s">
        <v>94</v>
      </c>
      <c r="B69" s="3">
        <v>259</v>
      </c>
      <c r="C69" s="3">
        <v>211</v>
      </c>
      <c r="D69" s="4">
        <v>-0.18532818532818529</v>
      </c>
      <c r="E69" s="3">
        <v>617</v>
      </c>
      <c r="F69" s="3">
        <v>512</v>
      </c>
      <c r="G69" s="4">
        <v>-0.17017828200972451</v>
      </c>
    </row>
    <row r="70" spans="1:7" ht="15" customHeight="1">
      <c r="A70" s="172" t="s">
        <v>122</v>
      </c>
      <c r="B70" s="3">
        <v>287</v>
      </c>
      <c r="C70" s="3">
        <v>258</v>
      </c>
      <c r="D70" s="4">
        <v>-0.10104529616724733</v>
      </c>
      <c r="E70" s="3">
        <v>507</v>
      </c>
      <c r="F70" s="3">
        <v>509</v>
      </c>
      <c r="G70" s="4">
        <v>3.9447731755424265E-3</v>
      </c>
    </row>
    <row r="71" spans="1:7" ht="15" customHeight="1">
      <c r="A71" s="170" t="s">
        <v>192</v>
      </c>
      <c r="B71" s="65">
        <v>1420</v>
      </c>
      <c r="C71" s="65">
        <v>1721</v>
      </c>
      <c r="D71" s="4">
        <v>0.21197183098591554</v>
      </c>
      <c r="E71" s="3">
        <v>3101</v>
      </c>
      <c r="F71" s="3">
        <v>3984</v>
      </c>
      <c r="G71" s="4">
        <v>0.28474685585295068</v>
      </c>
    </row>
    <row r="72" spans="1:7" ht="15" customHeight="1">
      <c r="A72" s="198" t="s">
        <v>90</v>
      </c>
      <c r="B72" s="65">
        <v>425</v>
      </c>
      <c r="C72" s="65">
        <v>629</v>
      </c>
      <c r="D72" s="4">
        <v>0.48</v>
      </c>
      <c r="E72" s="3">
        <v>1181</v>
      </c>
      <c r="F72" s="3">
        <v>1809</v>
      </c>
      <c r="G72" s="4">
        <v>0.53175275190516502</v>
      </c>
    </row>
    <row r="73" spans="1:7" ht="15" customHeight="1">
      <c r="A73" s="198" t="s">
        <v>230</v>
      </c>
      <c r="B73" s="72">
        <v>283</v>
      </c>
      <c r="C73" s="72">
        <v>308</v>
      </c>
      <c r="D73" s="4">
        <v>8.8339222614840951E-2</v>
      </c>
      <c r="E73" s="3">
        <v>412</v>
      </c>
      <c r="F73" s="3">
        <v>441</v>
      </c>
      <c r="G73" s="4">
        <v>7.0388349514563187E-2</v>
      </c>
    </row>
    <row r="74" spans="1:7" ht="15" customHeight="1"/>
    <row r="75" spans="1:7" ht="15" customHeight="1">
      <c r="A75" s="169" t="s">
        <v>35</v>
      </c>
      <c r="B75" s="76">
        <v>14728</v>
      </c>
      <c r="C75" s="76">
        <v>14098</v>
      </c>
      <c r="D75" s="117">
        <v>-4.2775665399239493E-2</v>
      </c>
      <c r="E75" s="76">
        <v>57031</v>
      </c>
      <c r="F75" s="76">
        <v>53197</v>
      </c>
      <c r="G75" s="117">
        <v>-6.7226596061790933E-2</v>
      </c>
    </row>
    <row r="76" spans="1:7" ht="15" customHeight="1">
      <c r="A76" s="170" t="s">
        <v>91</v>
      </c>
      <c r="B76" s="3">
        <v>8869</v>
      </c>
      <c r="C76" s="3">
        <v>8985</v>
      </c>
      <c r="D76" s="4">
        <v>1.3079264855113237E-2</v>
      </c>
      <c r="E76" s="3">
        <v>43995</v>
      </c>
      <c r="F76" s="3">
        <v>40732</v>
      </c>
      <c r="G76" s="4">
        <v>-7.416751903625407E-2</v>
      </c>
    </row>
    <row r="77" spans="1:7" ht="15" customHeight="1">
      <c r="A77" s="170" t="s">
        <v>92</v>
      </c>
      <c r="B77" s="3">
        <v>187</v>
      </c>
      <c r="C77" s="3">
        <v>170</v>
      </c>
      <c r="D77" s="4">
        <v>-9.0909090909090939E-2</v>
      </c>
      <c r="E77" s="3">
        <v>412</v>
      </c>
      <c r="F77" s="3">
        <v>410</v>
      </c>
      <c r="G77" s="4">
        <v>-4.8543689320388328E-3</v>
      </c>
    </row>
    <row r="78" spans="1:7" ht="15" customHeight="1">
      <c r="A78" s="170" t="s">
        <v>99</v>
      </c>
      <c r="B78" s="3">
        <v>536</v>
      </c>
      <c r="C78" s="3">
        <v>643</v>
      </c>
      <c r="D78" s="4">
        <v>0.19962686567164178</v>
      </c>
      <c r="E78" s="3">
        <v>1515</v>
      </c>
      <c r="F78" s="3">
        <v>1843</v>
      </c>
      <c r="G78" s="4">
        <v>0.21650165016501655</v>
      </c>
    </row>
    <row r="79" spans="1:7" ht="15" customHeight="1">
      <c r="A79" s="173" t="s">
        <v>247</v>
      </c>
      <c r="B79" s="3">
        <v>221</v>
      </c>
      <c r="C79" s="3">
        <v>113</v>
      </c>
      <c r="D79" s="4">
        <v>-0.4886877828054299</v>
      </c>
      <c r="E79" s="3">
        <v>228</v>
      </c>
      <c r="F79" s="3">
        <v>149</v>
      </c>
      <c r="G79" s="4">
        <v>-0.34649122807017541</v>
      </c>
    </row>
    <row r="80" spans="1:7" ht="15" customHeight="1">
      <c r="A80" s="173" t="s">
        <v>114</v>
      </c>
      <c r="B80" s="3">
        <v>848</v>
      </c>
      <c r="C80" s="3">
        <v>605</v>
      </c>
      <c r="D80" s="4">
        <v>-0.28655660377358494</v>
      </c>
      <c r="E80" s="3">
        <v>1867</v>
      </c>
      <c r="F80" s="3">
        <v>1547</v>
      </c>
      <c r="G80" s="4">
        <v>-0.17139796464916979</v>
      </c>
    </row>
    <row r="81" spans="1:7" ht="15" customHeight="1">
      <c r="A81" s="172" t="s">
        <v>93</v>
      </c>
      <c r="B81" s="3">
        <v>846</v>
      </c>
      <c r="C81" s="3">
        <v>692</v>
      </c>
      <c r="D81" s="4">
        <v>-0.18203309692671399</v>
      </c>
      <c r="E81" s="3">
        <v>1136</v>
      </c>
      <c r="F81" s="3">
        <v>962</v>
      </c>
      <c r="G81" s="4">
        <v>-0.153169014084507</v>
      </c>
    </row>
    <row r="82" spans="1:7" ht="15" customHeight="1">
      <c r="A82" s="172" t="s">
        <v>129</v>
      </c>
      <c r="B82" s="3">
        <v>95</v>
      </c>
      <c r="C82" s="3">
        <v>91</v>
      </c>
      <c r="D82" s="4">
        <v>-4.2105263157894757E-2</v>
      </c>
      <c r="E82" s="3">
        <v>307</v>
      </c>
      <c r="F82" s="3">
        <v>284</v>
      </c>
      <c r="G82" s="4">
        <v>-7.4918566775244333E-2</v>
      </c>
    </row>
    <row r="83" spans="1:7" ht="15" customHeight="1">
      <c r="A83" s="172" t="s">
        <v>123</v>
      </c>
      <c r="B83" s="3">
        <v>75</v>
      </c>
      <c r="C83" s="3">
        <v>53</v>
      </c>
      <c r="D83" s="4">
        <v>-0.29333333333333333</v>
      </c>
      <c r="E83" s="3">
        <v>136</v>
      </c>
      <c r="F83" s="3">
        <v>75</v>
      </c>
      <c r="G83" s="4">
        <v>-0.44852941176470584</v>
      </c>
    </row>
    <row r="84" spans="1:7" ht="15" customHeight="1">
      <c r="A84" s="174" t="s">
        <v>205</v>
      </c>
      <c r="B84" s="3">
        <v>140</v>
      </c>
      <c r="C84" s="3">
        <v>147</v>
      </c>
      <c r="D84" s="4">
        <v>5.0000000000000044E-2</v>
      </c>
      <c r="E84" s="3">
        <v>287</v>
      </c>
      <c r="F84" s="3">
        <v>284</v>
      </c>
      <c r="G84" s="4">
        <v>-1.0452961672473893E-2</v>
      </c>
    </row>
    <row r="85" spans="1:7" ht="15" customHeight="1">
      <c r="A85" s="170" t="s">
        <v>95</v>
      </c>
      <c r="B85" s="3">
        <v>107</v>
      </c>
      <c r="C85" s="3">
        <v>108</v>
      </c>
      <c r="D85" s="4">
        <v>9.3457943925232545E-3</v>
      </c>
      <c r="E85" s="3">
        <v>493</v>
      </c>
      <c r="F85" s="3">
        <v>503</v>
      </c>
      <c r="G85" s="4">
        <v>2.0283975659229236E-2</v>
      </c>
    </row>
    <row r="86" spans="1:7" ht="15" customHeight="1">
      <c r="A86" s="170" t="s">
        <v>35</v>
      </c>
      <c r="B86" s="3">
        <v>709</v>
      </c>
      <c r="C86" s="3">
        <v>410</v>
      </c>
      <c r="D86" s="4">
        <v>-0.42172073342736249</v>
      </c>
      <c r="E86" s="3">
        <v>1499</v>
      </c>
      <c r="F86" s="3">
        <v>982</v>
      </c>
      <c r="G86" s="4">
        <v>-0.34489659773182124</v>
      </c>
    </row>
    <row r="87" spans="1:7" ht="15" customHeight="1">
      <c r="A87" s="170" t="s">
        <v>96</v>
      </c>
      <c r="B87" s="3">
        <v>828</v>
      </c>
      <c r="C87" s="3">
        <v>555</v>
      </c>
      <c r="D87" s="4">
        <v>-0.32971014492753625</v>
      </c>
      <c r="E87" s="3">
        <v>1785</v>
      </c>
      <c r="F87" s="3">
        <v>1348</v>
      </c>
      <c r="G87" s="4">
        <v>-0.24481792717086837</v>
      </c>
    </row>
    <row r="88" spans="1:7" ht="15" customHeight="1">
      <c r="A88" s="170" t="s">
        <v>97</v>
      </c>
      <c r="B88" s="3">
        <v>623</v>
      </c>
      <c r="C88" s="3">
        <v>847</v>
      </c>
      <c r="D88" s="4">
        <v>0.3595505617977528</v>
      </c>
      <c r="E88" s="3">
        <v>2120</v>
      </c>
      <c r="F88" s="3">
        <v>2804</v>
      </c>
      <c r="G88" s="4">
        <v>0.3226415094339623</v>
      </c>
    </row>
    <row r="89" spans="1:7" ht="15" customHeight="1">
      <c r="A89" s="170" t="s">
        <v>98</v>
      </c>
      <c r="B89" s="3">
        <v>644</v>
      </c>
      <c r="C89" s="3">
        <v>679</v>
      </c>
      <c r="D89" s="4">
        <v>5.4347826086956541E-2</v>
      </c>
      <c r="E89" s="3">
        <v>1251</v>
      </c>
      <c r="F89" s="3">
        <v>1274</v>
      </c>
      <c r="G89" s="4">
        <v>1.8385291766586764E-2</v>
      </c>
    </row>
    <row r="90" spans="1:7" ht="15" customHeight="1">
      <c r="A90"/>
      <c r="B90"/>
      <c r="C90"/>
      <c r="D90"/>
      <c r="E90"/>
      <c r="F90"/>
      <c r="G90"/>
    </row>
    <row r="91" spans="1:7" ht="15" customHeight="1">
      <c r="A91" s="169" t="s">
        <v>36</v>
      </c>
      <c r="B91" s="76">
        <v>9002</v>
      </c>
      <c r="C91" s="76">
        <v>9178</v>
      </c>
      <c r="D91" s="117">
        <v>1.9551210842035038E-2</v>
      </c>
      <c r="E91" s="76">
        <v>26305</v>
      </c>
      <c r="F91" s="76">
        <v>26837</v>
      </c>
      <c r="G91" s="117">
        <v>2.0224291959703544E-2</v>
      </c>
    </row>
    <row r="92" spans="1:7" ht="15" customHeight="1">
      <c r="A92" s="170" t="s">
        <v>248</v>
      </c>
      <c r="B92" s="3">
        <v>14</v>
      </c>
      <c r="C92" s="3">
        <v>26</v>
      </c>
      <c r="D92" s="4">
        <v>0.85714285714285721</v>
      </c>
      <c r="E92" s="3">
        <v>20</v>
      </c>
      <c r="F92" s="3">
        <v>33</v>
      </c>
      <c r="G92" s="4">
        <v>0.64999999999999991</v>
      </c>
    </row>
    <row r="93" spans="1:7" ht="15" customHeight="1">
      <c r="A93" s="170" t="s">
        <v>110</v>
      </c>
      <c r="B93" s="3">
        <v>315</v>
      </c>
      <c r="C93" s="3">
        <v>261</v>
      </c>
      <c r="D93" s="4">
        <v>-0.17142857142857137</v>
      </c>
      <c r="E93" s="3">
        <v>795</v>
      </c>
      <c r="F93" s="3">
        <v>764</v>
      </c>
      <c r="G93" s="4">
        <v>-3.8993710691823891E-2</v>
      </c>
    </row>
    <row r="94" spans="1:7" ht="15" customHeight="1">
      <c r="A94" s="175" t="s">
        <v>100</v>
      </c>
      <c r="B94" s="3">
        <v>160</v>
      </c>
      <c r="C94" s="3">
        <v>140</v>
      </c>
      <c r="D94" s="4">
        <v>-0.125</v>
      </c>
      <c r="E94" s="3">
        <v>706</v>
      </c>
      <c r="F94" s="3">
        <v>600</v>
      </c>
      <c r="G94" s="4">
        <v>-0.15014164305949007</v>
      </c>
    </row>
    <row r="95" spans="1:7" ht="15" customHeight="1">
      <c r="A95" s="171" t="s">
        <v>220</v>
      </c>
      <c r="B95" s="3">
        <v>20</v>
      </c>
      <c r="C95" s="3">
        <v>17</v>
      </c>
      <c r="D95" s="4">
        <v>-0.15000000000000002</v>
      </c>
      <c r="E95" s="3">
        <v>112</v>
      </c>
      <c r="F95" s="3">
        <v>73</v>
      </c>
      <c r="G95" s="4">
        <v>-0.3482142857142857</v>
      </c>
    </row>
    <row r="96" spans="1:7" ht="15" customHeight="1">
      <c r="A96" s="175" t="s">
        <v>36</v>
      </c>
      <c r="B96" s="3">
        <v>715</v>
      </c>
      <c r="C96" s="3">
        <v>887</v>
      </c>
      <c r="D96" s="4">
        <v>0.24055944055944045</v>
      </c>
      <c r="E96" s="3">
        <v>2275</v>
      </c>
      <c r="F96" s="3">
        <v>2394</v>
      </c>
      <c r="G96" s="4">
        <v>5.2307692307692388E-2</v>
      </c>
    </row>
    <row r="97" spans="1:7" ht="15" customHeight="1">
      <c r="A97" s="175" t="s">
        <v>101</v>
      </c>
      <c r="B97" s="3">
        <v>258</v>
      </c>
      <c r="C97" s="3">
        <v>305</v>
      </c>
      <c r="D97" s="4">
        <v>0.18217054263565902</v>
      </c>
      <c r="E97" s="3">
        <v>765</v>
      </c>
      <c r="F97" s="3">
        <v>783</v>
      </c>
      <c r="G97" s="4">
        <v>2.3529411764705799E-2</v>
      </c>
    </row>
    <row r="98" spans="1:7" ht="15" customHeight="1">
      <c r="A98" s="173" t="s">
        <v>111</v>
      </c>
      <c r="B98" s="3">
        <v>454</v>
      </c>
      <c r="C98" s="3">
        <v>743</v>
      </c>
      <c r="D98" s="4">
        <v>0.63656387665198233</v>
      </c>
      <c r="E98" s="3">
        <v>1222</v>
      </c>
      <c r="F98" s="3">
        <v>1899</v>
      </c>
      <c r="G98" s="4">
        <v>0.55400981996726673</v>
      </c>
    </row>
    <row r="99" spans="1:7" ht="15" customHeight="1">
      <c r="A99" s="172" t="s">
        <v>206</v>
      </c>
      <c r="B99" s="3">
        <v>200</v>
      </c>
      <c r="C99" s="3">
        <v>162</v>
      </c>
      <c r="D99" s="4">
        <v>-0.18999999999999995</v>
      </c>
      <c r="E99" s="3">
        <v>433</v>
      </c>
      <c r="F99" s="3">
        <v>409</v>
      </c>
      <c r="G99" s="4">
        <v>-5.5427251732101612E-2</v>
      </c>
    </row>
    <row r="100" spans="1:7" ht="15" customHeight="1">
      <c r="A100" s="176" t="s">
        <v>102</v>
      </c>
      <c r="B100" s="3">
        <v>243</v>
      </c>
      <c r="C100" s="3">
        <v>203</v>
      </c>
      <c r="D100" s="4">
        <v>-0.16460905349794241</v>
      </c>
      <c r="E100" s="3">
        <v>865</v>
      </c>
      <c r="F100" s="3">
        <v>872</v>
      </c>
      <c r="G100" s="4">
        <v>8.0924855491328884E-3</v>
      </c>
    </row>
    <row r="101" spans="1:7" ht="15" customHeight="1">
      <c r="A101" s="175" t="s">
        <v>103</v>
      </c>
      <c r="B101" s="3">
        <v>6423</v>
      </c>
      <c r="C101" s="3">
        <v>6246</v>
      </c>
      <c r="D101" s="4">
        <v>-2.7557216254086914E-2</v>
      </c>
      <c r="E101" s="3">
        <v>18335</v>
      </c>
      <c r="F101" s="3">
        <v>18260</v>
      </c>
      <c r="G101" s="4">
        <v>-4.0905372238887461E-3</v>
      </c>
    </row>
    <row r="102" spans="1:7" ht="15" customHeight="1">
      <c r="A102" s="175" t="s">
        <v>108</v>
      </c>
      <c r="B102" s="3">
        <v>132</v>
      </c>
      <c r="C102" s="3">
        <v>144</v>
      </c>
      <c r="D102" s="4">
        <v>9.0909090909090828E-2</v>
      </c>
      <c r="E102" s="3">
        <v>556</v>
      </c>
      <c r="F102" s="3">
        <v>568</v>
      </c>
      <c r="G102" s="4">
        <v>2.1582733812949728E-2</v>
      </c>
    </row>
    <row r="103" spans="1:7" ht="15" customHeight="1">
      <c r="A103" s="172" t="s">
        <v>231</v>
      </c>
      <c r="B103" s="3">
        <v>68</v>
      </c>
      <c r="C103" s="3">
        <v>44</v>
      </c>
      <c r="D103" s="4">
        <v>-0.3529411764705882</v>
      </c>
      <c r="E103" s="3">
        <v>221</v>
      </c>
      <c r="F103" s="3">
        <v>182</v>
      </c>
      <c r="G103" s="4">
        <v>-0.17647058823529416</v>
      </c>
    </row>
    <row r="104" spans="1:7" ht="15" customHeight="1"/>
    <row r="105" spans="1:7" ht="15" customHeight="1">
      <c r="A105" s="169" t="s">
        <v>37</v>
      </c>
      <c r="B105" s="154">
        <v>6140</v>
      </c>
      <c r="C105" s="154">
        <v>6341</v>
      </c>
      <c r="D105" s="117">
        <v>3.2736156351791612E-2</v>
      </c>
      <c r="E105" s="154">
        <v>16808</v>
      </c>
      <c r="F105" s="154">
        <v>16685</v>
      </c>
      <c r="G105" s="117">
        <v>-7.3179438362684923E-3</v>
      </c>
    </row>
    <row r="106" spans="1:7" ht="15" customHeight="1">
      <c r="A106" s="175" t="s">
        <v>217</v>
      </c>
      <c r="B106" s="3">
        <v>312</v>
      </c>
      <c r="C106" s="3">
        <v>254</v>
      </c>
      <c r="D106" s="4">
        <v>-0.1858974358974359</v>
      </c>
      <c r="E106" s="3">
        <v>910</v>
      </c>
      <c r="F106" s="3">
        <v>717</v>
      </c>
      <c r="G106" s="4">
        <v>-0.21208791208791211</v>
      </c>
    </row>
    <row r="107" spans="1:7" ht="15" customHeight="1">
      <c r="A107" s="175" t="s">
        <v>207</v>
      </c>
      <c r="B107" s="3">
        <v>192</v>
      </c>
      <c r="C107" s="3">
        <v>212</v>
      </c>
      <c r="D107" s="4">
        <v>0.10416666666666674</v>
      </c>
      <c r="E107" s="3">
        <v>561</v>
      </c>
      <c r="F107" s="3">
        <v>696</v>
      </c>
      <c r="G107" s="4">
        <v>0.2406417112299466</v>
      </c>
    </row>
    <row r="108" spans="1:7" ht="15" customHeight="1">
      <c r="A108" s="175" t="s">
        <v>37</v>
      </c>
      <c r="B108" s="3">
        <v>4225</v>
      </c>
      <c r="C108" s="3">
        <v>4370</v>
      </c>
      <c r="D108" s="4">
        <v>3.4319526627218933E-2</v>
      </c>
      <c r="E108" s="3">
        <v>10768</v>
      </c>
      <c r="F108" s="3">
        <v>10932</v>
      </c>
      <c r="G108" s="4">
        <v>1.5230312035661164E-2</v>
      </c>
    </row>
    <row r="109" spans="1:7">
      <c r="A109" s="175" t="s">
        <v>106</v>
      </c>
      <c r="B109" s="3">
        <v>203</v>
      </c>
      <c r="C109" s="3">
        <v>142</v>
      </c>
      <c r="D109" s="4">
        <v>-0.30049261083743839</v>
      </c>
      <c r="E109" s="3">
        <v>1043</v>
      </c>
      <c r="F109" s="3">
        <v>629</v>
      </c>
      <c r="G109" s="4">
        <v>-0.39693192713326941</v>
      </c>
    </row>
    <row r="110" spans="1:7">
      <c r="A110" s="178" t="s">
        <v>208</v>
      </c>
      <c r="B110" s="3">
        <v>86</v>
      </c>
      <c r="C110" s="3">
        <v>53</v>
      </c>
      <c r="D110" s="4">
        <v>-0.38372093023255816</v>
      </c>
      <c r="E110" s="3">
        <v>529</v>
      </c>
      <c r="F110" s="3">
        <v>467</v>
      </c>
      <c r="G110" s="4">
        <v>-0.1172022684310019</v>
      </c>
    </row>
    <row r="111" spans="1:7">
      <c r="A111" s="172" t="s">
        <v>124</v>
      </c>
      <c r="B111" s="3">
        <v>240</v>
      </c>
      <c r="C111" s="3">
        <v>408</v>
      </c>
      <c r="D111" s="4">
        <v>0.7</v>
      </c>
      <c r="E111" s="3">
        <v>534</v>
      </c>
      <c r="F111" s="3">
        <v>690</v>
      </c>
      <c r="G111" s="4">
        <v>0.2921348314606742</v>
      </c>
    </row>
    <row r="112" spans="1:7">
      <c r="A112" s="176" t="s">
        <v>209</v>
      </c>
      <c r="B112" s="3">
        <v>786</v>
      </c>
      <c r="C112" s="3">
        <v>777</v>
      </c>
      <c r="D112" s="4">
        <v>-1.1450381679389277E-2</v>
      </c>
      <c r="E112" s="3">
        <v>2139</v>
      </c>
      <c r="F112" s="3">
        <v>2134</v>
      </c>
      <c r="G112" s="4">
        <v>-2.3375409069659181E-3</v>
      </c>
    </row>
    <row r="113" spans="1:7">
      <c r="A113" s="176" t="s">
        <v>232</v>
      </c>
      <c r="B113" s="3">
        <v>96</v>
      </c>
      <c r="C113" s="3">
        <v>125</v>
      </c>
      <c r="D113" s="4">
        <v>0.30208333333333326</v>
      </c>
      <c r="E113" s="3">
        <v>324</v>
      </c>
      <c r="F113" s="3">
        <v>420</v>
      </c>
      <c r="G113" s="4">
        <v>0.29629629629629628</v>
      </c>
    </row>
    <row r="114" spans="1:7">
      <c r="A114" s="1"/>
      <c r="E114" s="1"/>
      <c r="F114" s="1"/>
    </row>
    <row r="121" spans="1:7">
      <c r="A121" s="1"/>
      <c r="E121" s="1"/>
      <c r="F121" s="1"/>
    </row>
    <row r="122" spans="1:7">
      <c r="A122" s="1"/>
      <c r="E122" s="1"/>
      <c r="F122" s="1"/>
    </row>
    <row r="123" spans="1:7">
      <c r="A123" s="1"/>
      <c r="E123" s="1"/>
      <c r="F123" s="1"/>
    </row>
    <row r="124" spans="1:7">
      <c r="A124" s="1"/>
      <c r="E124" s="1"/>
      <c r="F124" s="1"/>
    </row>
    <row r="125" spans="1:7">
      <c r="A125" s="1"/>
      <c r="E125" s="1"/>
      <c r="F125" s="1"/>
    </row>
    <row r="126" spans="1:7">
      <c r="A126" s="1"/>
      <c r="E126" s="1"/>
      <c r="F126" s="1"/>
    </row>
    <row r="127" spans="1:7">
      <c r="A127" s="1"/>
      <c r="E127" s="1"/>
      <c r="F127" s="1"/>
    </row>
    <row r="128" spans="1:7">
      <c r="A128" s="1"/>
      <c r="E128" s="1"/>
      <c r="F128" s="1"/>
    </row>
    <row r="129" s="1" customFormat="1"/>
    <row r="130" s="1" customFormat="1"/>
    <row r="131" s="1" customFormat="1"/>
    <row r="132" s="1" customFormat="1"/>
    <row r="133" s="1" customFormat="1"/>
  </sheetData>
  <sortState xmlns:xlrd2="http://schemas.microsoft.com/office/spreadsheetml/2017/richdata2" ref="A113:G133">
    <sortCondition descending="1" ref="F113:F133"/>
  </sortState>
  <mergeCells count="6">
    <mergeCell ref="A4:A5"/>
    <mergeCell ref="B4:D4"/>
    <mergeCell ref="E4:G4"/>
    <mergeCell ref="A60:A61"/>
    <mergeCell ref="B60:D60"/>
    <mergeCell ref="E60:G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G74"/>
  <sheetViews>
    <sheetView zoomScale="80" zoomScaleNormal="80" workbookViewId="0">
      <selection activeCell="K25" sqref="K25"/>
    </sheetView>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16384" width="11.7109375" style="1"/>
  </cols>
  <sheetData>
    <row r="1" spans="1:7" s="13" customFormat="1" ht="17.45" customHeight="1">
      <c r="A1" s="92" t="s">
        <v>104</v>
      </c>
      <c r="B1" s="93"/>
      <c r="C1" s="93"/>
      <c r="D1" s="93"/>
      <c r="E1" s="93"/>
      <c r="F1" s="93"/>
      <c r="G1" s="96"/>
    </row>
    <row r="2" spans="1:7" s="13" customFormat="1" ht="15" customHeight="1">
      <c r="A2" s="35" t="s">
        <v>265</v>
      </c>
      <c r="B2" s="94"/>
      <c r="C2" s="94"/>
      <c r="D2" s="94"/>
      <c r="E2" s="94"/>
      <c r="F2" s="94"/>
      <c r="G2" s="94"/>
    </row>
    <row r="3" spans="1:7" s="13" customFormat="1" ht="8.4499999999999993" customHeight="1">
      <c r="A3" s="94"/>
      <c r="B3" s="94"/>
      <c r="C3" s="94"/>
      <c r="D3" s="94"/>
      <c r="E3" s="94"/>
      <c r="F3" s="94"/>
      <c r="G3" s="94"/>
    </row>
    <row r="4" spans="1:7" ht="22.5" customHeight="1">
      <c r="A4" s="285" t="s">
        <v>65</v>
      </c>
      <c r="B4" s="268" t="s">
        <v>27</v>
      </c>
      <c r="C4" s="282"/>
      <c r="D4" s="283"/>
      <c r="E4" s="284" t="s">
        <v>0</v>
      </c>
      <c r="F4" s="282"/>
      <c r="G4" s="283"/>
    </row>
    <row r="5" spans="1:7" ht="22.5" customHeight="1">
      <c r="A5" s="286"/>
      <c r="B5" s="140" t="s">
        <v>255</v>
      </c>
      <c r="C5" s="141" t="s">
        <v>257</v>
      </c>
      <c r="D5" s="141" t="s">
        <v>30</v>
      </c>
      <c r="E5" s="140" t="s">
        <v>255</v>
      </c>
      <c r="F5" s="141" t="s">
        <v>257</v>
      </c>
      <c r="G5" s="142" t="s">
        <v>30</v>
      </c>
    </row>
    <row r="6" spans="1:7" ht="15" customHeight="1">
      <c r="A6" s="20"/>
      <c r="B6" s="20"/>
      <c r="C6" s="20"/>
      <c r="D6" s="20"/>
      <c r="E6" s="20"/>
      <c r="F6" s="20"/>
      <c r="G6" s="20"/>
    </row>
    <row r="7" spans="1:7" ht="15" customHeight="1">
      <c r="A7" s="242" t="s">
        <v>80</v>
      </c>
      <c r="B7" s="3">
        <v>26093</v>
      </c>
      <c r="C7" s="3">
        <v>24605</v>
      </c>
      <c r="D7" s="4">
        <v>-5.7026788793929417E-2</v>
      </c>
      <c r="E7" s="3">
        <v>83434</v>
      </c>
      <c r="F7" s="3">
        <v>81704</v>
      </c>
      <c r="G7" s="4">
        <v>-2.0734952177769217E-2</v>
      </c>
    </row>
    <row r="8" spans="1:7" ht="15" customHeight="1">
      <c r="A8" s="242" t="s">
        <v>91</v>
      </c>
      <c r="B8" s="86">
        <v>8869</v>
      </c>
      <c r="C8" s="3">
        <v>8985</v>
      </c>
      <c r="D8" s="4">
        <v>1.3079264855113237E-2</v>
      </c>
      <c r="E8" s="3">
        <v>43995</v>
      </c>
      <c r="F8" s="3">
        <v>40732</v>
      </c>
      <c r="G8" s="4">
        <v>-7.416751903625407E-2</v>
      </c>
    </row>
    <row r="9" spans="1:7" ht="15" customHeight="1">
      <c r="A9" s="242" t="s">
        <v>89</v>
      </c>
      <c r="B9" s="86">
        <v>12021</v>
      </c>
      <c r="C9" s="3">
        <v>12381</v>
      </c>
      <c r="D9" s="4">
        <v>2.9947591714499566E-2</v>
      </c>
      <c r="E9" s="3">
        <v>31763</v>
      </c>
      <c r="F9" s="3">
        <v>37274</v>
      </c>
      <c r="G9" s="4">
        <v>0.17350376223908315</v>
      </c>
    </row>
    <row r="10" spans="1:7" ht="15" customHeight="1">
      <c r="A10" s="242" t="s">
        <v>81</v>
      </c>
      <c r="B10" s="86">
        <v>10540</v>
      </c>
      <c r="C10" s="3">
        <v>11348</v>
      </c>
      <c r="D10" s="4">
        <v>7.6660341555977229E-2</v>
      </c>
      <c r="E10" s="3">
        <v>26800</v>
      </c>
      <c r="F10" s="3">
        <v>27663</v>
      </c>
      <c r="G10" s="4">
        <v>3.2201492537313525E-2</v>
      </c>
    </row>
    <row r="11" spans="1:7" ht="15" customHeight="1">
      <c r="A11" s="242" t="s">
        <v>75</v>
      </c>
      <c r="B11" s="86">
        <v>9570</v>
      </c>
      <c r="C11" s="3">
        <v>10542</v>
      </c>
      <c r="D11" s="4">
        <v>0.1015673981191223</v>
      </c>
      <c r="E11" s="3">
        <v>24900</v>
      </c>
      <c r="F11" s="3">
        <v>25191</v>
      </c>
      <c r="G11" s="4">
        <v>1.1686746987951802E-2</v>
      </c>
    </row>
    <row r="12" spans="1:7" ht="15" customHeight="1">
      <c r="A12" s="242" t="s">
        <v>72</v>
      </c>
      <c r="B12" s="86">
        <v>6113</v>
      </c>
      <c r="C12" s="3">
        <v>6697</v>
      </c>
      <c r="D12" s="4">
        <v>9.5534107639456911E-2</v>
      </c>
      <c r="E12" s="3">
        <v>19572</v>
      </c>
      <c r="F12" s="3">
        <v>20120</v>
      </c>
      <c r="G12" s="4">
        <v>2.7999182505620279E-2</v>
      </c>
    </row>
    <row r="13" spans="1:7" ht="15" customHeight="1">
      <c r="A13" s="242" t="s">
        <v>103</v>
      </c>
      <c r="B13" s="86">
        <v>6423</v>
      </c>
      <c r="C13" s="3">
        <v>6246</v>
      </c>
      <c r="D13" s="4">
        <v>-2.7557216254086914E-2</v>
      </c>
      <c r="E13" s="3">
        <v>18335</v>
      </c>
      <c r="F13" s="3">
        <v>18260</v>
      </c>
      <c r="G13" s="4">
        <v>-4.0905372238887461E-3</v>
      </c>
    </row>
    <row r="14" spans="1:7" ht="15" customHeight="1">
      <c r="A14" s="242" t="s">
        <v>79</v>
      </c>
      <c r="B14" s="86">
        <v>2880</v>
      </c>
      <c r="C14" s="3">
        <v>2458</v>
      </c>
      <c r="D14" s="4">
        <v>-0.14652777777777781</v>
      </c>
      <c r="E14" s="3">
        <v>14796</v>
      </c>
      <c r="F14" s="3">
        <v>14810</v>
      </c>
      <c r="G14" s="4">
        <v>9.4620167612857742E-4</v>
      </c>
    </row>
    <row r="15" spans="1:7" ht="15" customHeight="1">
      <c r="A15" s="242" t="s">
        <v>125</v>
      </c>
      <c r="B15" s="86">
        <v>10894</v>
      </c>
      <c r="C15" s="3">
        <v>10223</v>
      </c>
      <c r="D15" s="4">
        <v>-6.1593537727189229E-2</v>
      </c>
      <c r="E15" s="3">
        <v>15176</v>
      </c>
      <c r="F15" s="3">
        <v>14151</v>
      </c>
      <c r="G15" s="4">
        <v>-6.7540853979968341E-2</v>
      </c>
    </row>
    <row r="16" spans="1:7" ht="15" customHeight="1">
      <c r="A16" s="242" t="s">
        <v>70</v>
      </c>
      <c r="B16" s="86">
        <v>5120</v>
      </c>
      <c r="C16" s="3">
        <v>5781</v>
      </c>
      <c r="D16" s="4">
        <v>0.12910156250000004</v>
      </c>
      <c r="E16" s="3">
        <v>12034</v>
      </c>
      <c r="F16" s="3">
        <v>13647</v>
      </c>
      <c r="G16" s="4">
        <v>0.13403689546285524</v>
      </c>
    </row>
    <row r="17" spans="1:7" ht="15" customHeight="1">
      <c r="A17" s="242" t="s">
        <v>69</v>
      </c>
      <c r="B17" s="86">
        <v>4565</v>
      </c>
      <c r="C17" s="3">
        <v>5510</v>
      </c>
      <c r="D17" s="4">
        <v>0.2070098576122672</v>
      </c>
      <c r="E17" s="3">
        <v>9890</v>
      </c>
      <c r="F17" s="3">
        <v>11291</v>
      </c>
      <c r="G17" s="4">
        <v>0.14165824064711829</v>
      </c>
    </row>
    <row r="18" spans="1:7" ht="15" customHeight="1">
      <c r="A18" s="242" t="s">
        <v>37</v>
      </c>
      <c r="B18" s="86">
        <v>4225</v>
      </c>
      <c r="C18" s="3">
        <v>4370</v>
      </c>
      <c r="D18" s="4">
        <v>3.4319526627218933E-2</v>
      </c>
      <c r="E18" s="3">
        <v>10768</v>
      </c>
      <c r="F18" s="3">
        <v>10932</v>
      </c>
      <c r="G18" s="4">
        <v>1.5230312035661164E-2</v>
      </c>
    </row>
    <row r="19" spans="1:7" ht="15" customHeight="1">
      <c r="A19" s="242" t="s">
        <v>84</v>
      </c>
      <c r="B19" s="86">
        <v>971</v>
      </c>
      <c r="C19" s="3">
        <v>840</v>
      </c>
      <c r="D19" s="4">
        <v>-0.13491246138002055</v>
      </c>
      <c r="E19" s="3">
        <v>9859</v>
      </c>
      <c r="F19" s="3">
        <v>8903</v>
      </c>
      <c r="G19" s="4">
        <v>-9.6967238056598015E-2</v>
      </c>
    </row>
    <row r="20" spans="1:7" ht="15" customHeight="1">
      <c r="A20" s="242" t="s">
        <v>76</v>
      </c>
      <c r="B20" s="86">
        <v>3745</v>
      </c>
      <c r="C20" s="3">
        <v>3234</v>
      </c>
      <c r="D20" s="4">
        <v>-0.13644859813084109</v>
      </c>
      <c r="E20" s="3">
        <v>9846</v>
      </c>
      <c r="F20" s="3">
        <v>8780</v>
      </c>
      <c r="G20" s="4">
        <v>-0.1082673166768231</v>
      </c>
    </row>
    <row r="21" spans="1:7" ht="15" customHeight="1">
      <c r="A21" s="242" t="s">
        <v>82</v>
      </c>
      <c r="B21" s="86">
        <v>1240</v>
      </c>
      <c r="C21" s="3">
        <v>1232</v>
      </c>
      <c r="D21" s="4">
        <v>-6.4516129032258229E-3</v>
      </c>
      <c r="E21" s="3">
        <v>7518</v>
      </c>
      <c r="F21" s="3">
        <v>7775</v>
      </c>
      <c r="G21" s="4">
        <v>3.4184623570098438E-2</v>
      </c>
    </row>
    <row r="22" spans="1:7" ht="15" customHeight="1">
      <c r="A22" s="242" t="s">
        <v>107</v>
      </c>
      <c r="B22" s="86">
        <v>3853</v>
      </c>
      <c r="C22" s="3">
        <v>3654</v>
      </c>
      <c r="D22" s="4">
        <v>-5.1648066441733698E-2</v>
      </c>
      <c r="E22" s="3">
        <v>7756</v>
      </c>
      <c r="F22" s="3">
        <v>6826</v>
      </c>
      <c r="G22" s="4">
        <v>-0.11990716864363071</v>
      </c>
    </row>
    <row r="23" spans="1:7" ht="15" customHeight="1">
      <c r="A23" s="242" t="s">
        <v>83</v>
      </c>
      <c r="B23" s="86">
        <v>2529</v>
      </c>
      <c r="C23" s="3">
        <v>2357</v>
      </c>
      <c r="D23" s="4">
        <v>-6.8011071569790471E-2</v>
      </c>
      <c r="E23" s="3">
        <v>6386</v>
      </c>
      <c r="F23" s="3">
        <v>5992</v>
      </c>
      <c r="G23" s="4">
        <v>-6.1697463200751645E-2</v>
      </c>
    </row>
    <row r="24" spans="1:7" ht="15" customHeight="1">
      <c r="A24" s="242" t="s">
        <v>73</v>
      </c>
      <c r="B24" s="86">
        <v>2652</v>
      </c>
      <c r="C24" s="3">
        <v>2599</v>
      </c>
      <c r="D24" s="4">
        <v>-1.9984917043740613E-2</v>
      </c>
      <c r="E24" s="3">
        <v>6321</v>
      </c>
      <c r="F24" s="3">
        <v>5957</v>
      </c>
      <c r="G24" s="4">
        <v>-5.75858250276855E-2</v>
      </c>
    </row>
    <row r="25" spans="1:7" ht="15" customHeight="1">
      <c r="A25" s="242" t="s">
        <v>71</v>
      </c>
      <c r="B25" s="86">
        <v>2330</v>
      </c>
      <c r="C25" s="3">
        <v>2112</v>
      </c>
      <c r="D25" s="4">
        <v>-9.3562231759656611E-2</v>
      </c>
      <c r="E25" s="3">
        <v>4489</v>
      </c>
      <c r="F25" s="3">
        <v>4727</v>
      </c>
      <c r="G25" s="4">
        <v>5.3018489641345479E-2</v>
      </c>
    </row>
    <row r="26" spans="1:7" ht="15" customHeight="1">
      <c r="A26" s="242" t="s">
        <v>78</v>
      </c>
      <c r="B26" s="86">
        <v>1901</v>
      </c>
      <c r="C26" s="3">
        <v>1656</v>
      </c>
      <c r="D26" s="4">
        <v>-0.1288795370857444</v>
      </c>
      <c r="E26" s="3">
        <v>5748</v>
      </c>
      <c r="F26" s="3">
        <v>4524</v>
      </c>
      <c r="G26" s="4">
        <v>-0.21294363256784965</v>
      </c>
    </row>
    <row r="27" spans="1:7" ht="15" customHeight="1">
      <c r="F27" s="57"/>
    </row>
    <row r="28" spans="1:7" ht="15" customHeight="1">
      <c r="A28" s="20"/>
      <c r="B28" s="20"/>
      <c r="C28" s="20"/>
      <c r="D28" s="20"/>
      <c r="E28" s="20"/>
      <c r="F28" s="20"/>
      <c r="G28" s="20"/>
    </row>
    <row r="29" spans="1:7" ht="15" customHeight="1">
      <c r="A29" s="20"/>
      <c r="B29" s="20"/>
      <c r="C29" s="20"/>
      <c r="D29" s="20"/>
      <c r="E29" s="20"/>
      <c r="F29" s="20"/>
      <c r="G29" s="20"/>
    </row>
    <row r="30" spans="1:7" ht="15" customHeight="1">
      <c r="A30" s="20"/>
      <c r="B30" s="20"/>
      <c r="C30" s="20"/>
      <c r="D30" s="20"/>
      <c r="E30" s="20"/>
      <c r="F30" s="20"/>
      <c r="G30" s="20"/>
    </row>
    <row r="31" spans="1:7" ht="15" customHeight="1">
      <c r="A31" s="20"/>
      <c r="B31" s="20"/>
      <c r="C31" s="20"/>
      <c r="D31" s="20"/>
      <c r="E31" s="20"/>
      <c r="F31" s="20"/>
      <c r="G31" s="20"/>
    </row>
    <row r="32" spans="1:7" ht="15" customHeight="1">
      <c r="A32" s="20"/>
      <c r="B32" s="20"/>
      <c r="C32" s="20"/>
      <c r="D32" s="20"/>
      <c r="E32" s="20"/>
      <c r="F32" s="20"/>
      <c r="G32" s="20"/>
    </row>
    <row r="33" spans="1:7" ht="15" customHeight="1">
      <c r="A33" s="20"/>
      <c r="B33" s="20"/>
      <c r="C33" s="20"/>
      <c r="D33" s="20"/>
      <c r="E33" s="20"/>
      <c r="F33" s="20"/>
      <c r="G33" s="20"/>
    </row>
    <row r="34" spans="1:7" ht="15" customHeight="1">
      <c r="A34" s="20"/>
      <c r="B34" s="20"/>
      <c r="C34" s="20"/>
      <c r="D34" s="20"/>
      <c r="E34" s="20"/>
      <c r="F34" s="20"/>
      <c r="G34" s="20"/>
    </row>
    <row r="35" spans="1:7" ht="15" customHeight="1">
      <c r="A35" s="20"/>
      <c r="B35" s="20"/>
      <c r="C35" s="20"/>
      <c r="D35" s="20"/>
      <c r="E35" s="20"/>
      <c r="F35" s="20"/>
      <c r="G35" s="20"/>
    </row>
    <row r="36" spans="1:7" ht="15" customHeight="1">
      <c r="A36" s="20"/>
      <c r="B36" s="20"/>
      <c r="C36" s="20"/>
      <c r="D36" s="20"/>
      <c r="E36" s="20"/>
      <c r="F36" s="20"/>
      <c r="G36" s="20"/>
    </row>
    <row r="37" spans="1:7" ht="15" customHeight="1">
      <c r="A37" s="20"/>
      <c r="B37" s="20"/>
      <c r="C37" s="20"/>
      <c r="D37" s="20"/>
      <c r="E37" s="20"/>
      <c r="F37" s="20"/>
      <c r="G37" s="20"/>
    </row>
    <row r="38" spans="1:7" ht="15" customHeight="1">
      <c r="A38" s="20"/>
      <c r="B38" s="20"/>
      <c r="C38" s="20"/>
      <c r="D38" s="20"/>
      <c r="E38" s="20"/>
      <c r="F38" s="20"/>
      <c r="G38" s="20"/>
    </row>
    <row r="39" spans="1:7" ht="15" customHeight="1">
      <c r="A39" s="20"/>
      <c r="B39" s="20"/>
      <c r="C39" s="20"/>
      <c r="D39" s="20"/>
      <c r="E39" s="20"/>
      <c r="F39" s="20"/>
      <c r="G39" s="20"/>
    </row>
    <row r="40" spans="1:7" ht="15" customHeight="1">
      <c r="A40" s="20"/>
      <c r="B40" s="20"/>
      <c r="C40" s="20"/>
      <c r="D40" s="20"/>
      <c r="E40" s="20"/>
      <c r="F40" s="20"/>
      <c r="G40" s="20"/>
    </row>
    <row r="41" spans="1:7" ht="15" customHeight="1">
      <c r="A41" s="20"/>
      <c r="B41" s="20"/>
      <c r="C41" s="20"/>
      <c r="D41" s="20"/>
      <c r="E41" s="20"/>
      <c r="F41" s="20"/>
      <c r="G41" s="20"/>
    </row>
    <row r="42" spans="1:7" ht="15" customHeight="1"/>
    <row r="43" spans="1:7" ht="15" customHeight="1"/>
    <row r="44" spans="1:7" ht="15" customHeight="1"/>
    <row r="45" spans="1:7" ht="15" customHeight="1"/>
    <row r="46" spans="1:7" ht="15" customHeight="1"/>
    <row r="47" spans="1:7" ht="15" customHeight="1"/>
    <row r="48" spans="1:7"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9"/>
      <c r="B59" s="10"/>
      <c r="C59" s="10"/>
      <c r="D59" s="10"/>
      <c r="E59" s="10"/>
      <c r="F59" s="10"/>
      <c r="G59" s="10"/>
    </row>
    <row r="60" spans="1:7" ht="15" customHeight="1"/>
    <row r="61" spans="1:7" ht="15" customHeight="1"/>
    <row r="62" spans="1:7" ht="15" customHeight="1"/>
    <row r="63" spans="1:7" ht="15" customHeight="1"/>
    <row r="64" spans="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G29"/>
  <sheetViews>
    <sheetView zoomScale="80" zoomScaleNormal="80" workbookViewId="0">
      <selection activeCell="A6" sqref="A6"/>
    </sheetView>
  </sheetViews>
  <sheetFormatPr baseColWidth="10" defaultRowHeight="12.75"/>
  <cols>
    <col min="1" max="1" width="45.5703125" customWidth="1"/>
    <col min="5" max="6" width="12.7109375" customWidth="1"/>
  </cols>
  <sheetData>
    <row r="1" spans="1:7" ht="18">
      <c r="A1" s="165" t="s">
        <v>227</v>
      </c>
      <c r="B1" s="93"/>
      <c r="C1" s="93"/>
      <c r="D1" s="93"/>
      <c r="E1" s="93"/>
      <c r="F1" s="93"/>
      <c r="G1" s="93"/>
    </row>
    <row r="2" spans="1:7" ht="15.75">
      <c r="A2" s="167"/>
      <c r="B2" s="108"/>
      <c r="C2" s="108"/>
      <c r="D2" s="108"/>
      <c r="E2" s="108"/>
      <c r="F2" s="108"/>
      <c r="G2" s="108"/>
    </row>
    <row r="3" spans="1:7" ht="15.75" customHeight="1">
      <c r="A3" s="287" t="s">
        <v>233</v>
      </c>
      <c r="B3" s="284" t="s">
        <v>27</v>
      </c>
      <c r="C3" s="282"/>
      <c r="D3" s="283"/>
      <c r="E3" s="284" t="s">
        <v>0</v>
      </c>
      <c r="F3" s="282"/>
      <c r="G3" s="283"/>
    </row>
    <row r="4" spans="1:7" ht="15.75">
      <c r="A4" s="288"/>
      <c r="B4" s="140" t="s">
        <v>255</v>
      </c>
      <c r="C4" s="141" t="s">
        <v>257</v>
      </c>
      <c r="D4" s="141" t="s">
        <v>30</v>
      </c>
      <c r="E4" s="140" t="s">
        <v>255</v>
      </c>
      <c r="F4" s="141" t="s">
        <v>257</v>
      </c>
      <c r="G4" s="230" t="s">
        <v>30</v>
      </c>
    </row>
    <row r="5" spans="1:7" ht="15" customHeight="1">
      <c r="A5" s="168"/>
      <c r="B5" s="168"/>
      <c r="C5" s="168"/>
      <c r="D5" s="179"/>
      <c r="E5" s="168"/>
      <c r="F5" s="168"/>
      <c r="G5" s="168"/>
    </row>
    <row r="6" spans="1:7" ht="15" customHeight="1">
      <c r="A6" s="35" t="s">
        <v>22</v>
      </c>
    </row>
    <row r="7" spans="1:7" ht="15" customHeight="1">
      <c r="A7" s="35"/>
      <c r="B7" s="186"/>
      <c r="C7" s="186"/>
      <c r="D7" s="187"/>
      <c r="E7" s="186"/>
      <c r="F7" s="186"/>
      <c r="G7" s="187"/>
    </row>
    <row r="8" spans="1:7" ht="15" customHeight="1">
      <c r="A8" s="185" t="s">
        <v>31</v>
      </c>
      <c r="B8" s="186">
        <v>153721</v>
      </c>
      <c r="C8" s="186">
        <v>154517</v>
      </c>
      <c r="D8" s="187">
        <v>5.1782124758490422E-3</v>
      </c>
      <c r="E8" s="186">
        <v>437876</v>
      </c>
      <c r="F8" s="186">
        <v>439871</v>
      </c>
      <c r="G8" s="187">
        <v>4.5560843709178123E-3</v>
      </c>
    </row>
    <row r="9" spans="1:7" ht="15" customHeight="1">
      <c r="A9" s="180" t="s">
        <v>234</v>
      </c>
      <c r="B9" s="181">
        <v>104319</v>
      </c>
      <c r="C9" s="181">
        <v>104032</v>
      </c>
      <c r="D9" s="182">
        <v>-2.7511766792243098E-3</v>
      </c>
      <c r="E9" s="181">
        <v>281592</v>
      </c>
      <c r="F9" s="181">
        <v>279387</v>
      </c>
      <c r="G9" s="182">
        <v>-7.8304781385835076E-3</v>
      </c>
    </row>
    <row r="10" spans="1:7" ht="15" customHeight="1">
      <c r="A10" s="180" t="s">
        <v>235</v>
      </c>
      <c r="B10" s="181">
        <v>19532</v>
      </c>
      <c r="C10" s="181">
        <v>20868</v>
      </c>
      <c r="D10" s="182">
        <v>6.840057341798067E-2</v>
      </c>
      <c r="E10" s="181">
        <v>56140</v>
      </c>
      <c r="F10" s="181">
        <v>63765</v>
      </c>
      <c r="G10" s="182">
        <v>0.13582116138225864</v>
      </c>
    </row>
    <row r="11" spans="1:7" ht="15" customHeight="1">
      <c r="A11" s="180" t="s">
        <v>236</v>
      </c>
      <c r="B11" s="181">
        <v>29870</v>
      </c>
      <c r="C11" s="181">
        <v>29617</v>
      </c>
      <c r="D11" s="182">
        <v>-8.4700368262470294E-3</v>
      </c>
      <c r="E11" s="181">
        <v>100144</v>
      </c>
      <c r="F11" s="181">
        <v>96719</v>
      </c>
      <c r="G11" s="182">
        <v>-3.4200750918677136E-2</v>
      </c>
    </row>
    <row r="12" spans="1:7" ht="15" customHeight="1">
      <c r="A12" s="199"/>
      <c r="B12" s="200"/>
      <c r="C12" s="200"/>
      <c r="D12" s="201"/>
      <c r="E12" s="200"/>
      <c r="F12" s="200"/>
      <c r="G12" s="201"/>
    </row>
    <row r="13" spans="1:7" ht="15" customHeight="1">
      <c r="A13" s="199"/>
      <c r="B13" s="200"/>
      <c r="C13" s="200"/>
      <c r="D13" s="201"/>
      <c r="E13" s="200"/>
      <c r="F13" s="200"/>
      <c r="G13" s="201"/>
    </row>
    <row r="14" spans="1:7" ht="15" customHeight="1">
      <c r="A14" s="94" t="s">
        <v>1</v>
      </c>
    </row>
    <row r="15" spans="1:7" ht="15" customHeight="1">
      <c r="A15" s="94" t="s">
        <v>262</v>
      </c>
    </row>
    <row r="16" spans="1:7" ht="15" customHeight="1">
      <c r="A16" s="94"/>
      <c r="B16" s="186"/>
      <c r="C16" s="186"/>
      <c r="D16" s="187"/>
      <c r="E16" s="186"/>
      <c r="F16" s="186"/>
      <c r="G16" s="187"/>
    </row>
    <row r="17" spans="1:7" ht="15" customHeight="1">
      <c r="A17" s="185" t="s">
        <v>31</v>
      </c>
      <c r="B17" s="186">
        <v>685122</v>
      </c>
      <c r="C17" s="186">
        <v>703537</v>
      </c>
      <c r="D17" s="187">
        <v>2.6878424572557957E-2</v>
      </c>
      <c r="E17" s="186">
        <v>1904158</v>
      </c>
      <c r="F17" s="186">
        <v>1938522</v>
      </c>
      <c r="G17" s="187">
        <v>1.8046821744834185E-2</v>
      </c>
    </row>
    <row r="18" spans="1:7" ht="15" customHeight="1">
      <c r="A18" s="180" t="s">
        <v>234</v>
      </c>
      <c r="B18" s="181">
        <v>407713</v>
      </c>
      <c r="C18" s="181">
        <v>422189</v>
      </c>
      <c r="D18" s="182">
        <v>3.5505367746429428E-2</v>
      </c>
      <c r="E18" s="181">
        <v>1069114</v>
      </c>
      <c r="F18" s="181">
        <v>1104142</v>
      </c>
      <c r="G18" s="182">
        <v>3.2763578065575727E-2</v>
      </c>
    </row>
    <row r="19" spans="1:7" ht="15" customHeight="1">
      <c r="A19" s="180" t="s">
        <v>235</v>
      </c>
      <c r="B19" s="181">
        <v>100685</v>
      </c>
      <c r="C19" s="181">
        <v>101595</v>
      </c>
      <c r="D19" s="182">
        <v>9.0380890897352462E-3</v>
      </c>
      <c r="E19" s="181">
        <v>284074</v>
      </c>
      <c r="F19" s="181">
        <v>287589</v>
      </c>
      <c r="G19" s="182">
        <v>1.2373536472890967E-2</v>
      </c>
    </row>
    <row r="20" spans="1:7" ht="15" customHeight="1">
      <c r="A20" s="180" t="s">
        <v>236</v>
      </c>
      <c r="B20" s="181">
        <v>176724</v>
      </c>
      <c r="C20" s="181">
        <v>179753</v>
      </c>
      <c r="D20" s="182">
        <v>1.7139720694416161E-2</v>
      </c>
      <c r="E20" s="181">
        <v>550970</v>
      </c>
      <c r="F20" s="181">
        <v>546791</v>
      </c>
      <c r="G20" s="182">
        <v>-7.5848049803074469E-3</v>
      </c>
    </row>
    <row r="21" spans="1:7" ht="15" customHeight="1">
      <c r="A21" s="199"/>
      <c r="B21" s="200"/>
      <c r="C21" s="200"/>
      <c r="D21" s="201"/>
      <c r="E21" s="200"/>
      <c r="F21" s="200"/>
      <c r="G21" s="201"/>
    </row>
    <row r="22" spans="1:7" ht="15" customHeight="1"/>
    <row r="23" spans="1:7" ht="15" customHeight="1">
      <c r="A23" s="94" t="s">
        <v>176</v>
      </c>
      <c r="B23" s="206"/>
      <c r="C23" s="206"/>
      <c r="D23" s="206"/>
      <c r="E23" s="206"/>
      <c r="F23" s="206"/>
      <c r="G23" s="206"/>
    </row>
    <row r="24" spans="1:7" ht="15" customHeight="1">
      <c r="A24" s="202" t="s">
        <v>267</v>
      </c>
    </row>
    <row r="25" spans="1:7" ht="15" customHeight="1">
      <c r="A25" s="202"/>
      <c r="B25" s="186"/>
      <c r="C25" s="186"/>
      <c r="D25" s="187"/>
      <c r="E25" s="186"/>
      <c r="F25" s="186"/>
      <c r="G25" s="187"/>
    </row>
    <row r="26" spans="1:7" ht="15" customHeight="1">
      <c r="A26" s="185" t="s">
        <v>31</v>
      </c>
      <c r="B26" s="186">
        <v>418777</v>
      </c>
      <c r="C26" s="186">
        <v>428930</v>
      </c>
      <c r="D26" s="187">
        <v>2.4244406927792062E-2</v>
      </c>
      <c r="E26" s="186">
        <v>1195960</v>
      </c>
      <c r="F26" s="186">
        <v>1220143</v>
      </c>
      <c r="G26" s="187">
        <v>2.0220575938994623E-2</v>
      </c>
    </row>
    <row r="27" spans="1:7" ht="15" customHeight="1">
      <c r="A27" s="180" t="s">
        <v>234</v>
      </c>
      <c r="B27" s="181">
        <v>285754</v>
      </c>
      <c r="C27" s="181">
        <v>293673</v>
      </c>
      <c r="D27" s="182">
        <v>2.7712647941936064E-2</v>
      </c>
      <c r="E27" s="181">
        <v>794188</v>
      </c>
      <c r="F27" s="181">
        <v>813301</v>
      </c>
      <c r="G27" s="182">
        <v>2.4066090144902796E-2</v>
      </c>
    </row>
    <row r="28" spans="1:7" ht="15">
      <c r="A28" s="180" t="s">
        <v>235</v>
      </c>
      <c r="B28" s="181">
        <v>49481</v>
      </c>
      <c r="C28" s="181">
        <v>51239</v>
      </c>
      <c r="D28" s="182">
        <v>3.5528788828034896E-2</v>
      </c>
      <c r="E28" s="181">
        <v>139157</v>
      </c>
      <c r="F28" s="181">
        <v>147093</v>
      </c>
      <c r="G28" s="182">
        <v>5.7029111004117672E-2</v>
      </c>
    </row>
    <row r="29" spans="1:7" ht="15">
      <c r="A29" s="180" t="s">
        <v>236</v>
      </c>
      <c r="B29" s="181">
        <v>83542</v>
      </c>
      <c r="C29" s="181">
        <v>84018</v>
      </c>
      <c r="D29" s="182">
        <v>5.6977328768763602E-3</v>
      </c>
      <c r="E29" s="181">
        <v>262615</v>
      </c>
      <c r="F29" s="181">
        <v>259749</v>
      </c>
      <c r="G29" s="182">
        <v>-1.091331416712682E-2</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G174"/>
  <sheetViews>
    <sheetView zoomScale="80" zoomScaleNormal="80" workbookViewId="0">
      <selection activeCell="A2" sqref="A2"/>
    </sheetView>
  </sheetViews>
  <sheetFormatPr baseColWidth="10" defaultColWidth="11.7109375" defaultRowHeight="15"/>
  <cols>
    <col min="1" max="1" width="33.42578125" style="177" customWidth="1"/>
    <col min="2" max="7" width="13.7109375" style="1" customWidth="1"/>
    <col min="8" max="16384" width="11.7109375" style="1"/>
  </cols>
  <sheetData>
    <row r="1" spans="1:7" ht="17.45" customHeight="1">
      <c r="A1" s="165" t="s">
        <v>64</v>
      </c>
      <c r="B1" s="107"/>
      <c r="C1" s="107"/>
      <c r="D1" s="107"/>
      <c r="E1" s="107"/>
      <c r="F1" s="107"/>
      <c r="G1" s="107"/>
    </row>
    <row r="2" spans="1:7" ht="15" customHeight="1">
      <c r="A2" s="94" t="s">
        <v>266</v>
      </c>
      <c r="B2" s="108"/>
      <c r="C2" s="108"/>
      <c r="D2" s="108"/>
      <c r="E2" s="108"/>
      <c r="F2" s="108"/>
      <c r="G2" s="108"/>
    </row>
    <row r="3" spans="1:7" ht="8.4499999999999993" customHeight="1">
      <c r="A3" s="167"/>
      <c r="B3" s="108"/>
      <c r="C3" s="108"/>
      <c r="D3" s="108"/>
      <c r="E3" s="108"/>
      <c r="F3" s="108"/>
      <c r="G3" s="108"/>
    </row>
    <row r="4" spans="1:7" ht="15" customHeight="1">
      <c r="A4" s="289" t="s">
        <v>117</v>
      </c>
      <c r="B4" s="292" t="s">
        <v>27</v>
      </c>
      <c r="C4" s="293"/>
      <c r="D4" s="294"/>
      <c r="E4" s="292" t="s">
        <v>0</v>
      </c>
      <c r="F4" s="293"/>
      <c r="G4" s="294"/>
    </row>
    <row r="5" spans="1:7" ht="15" customHeight="1">
      <c r="A5" s="290"/>
      <c r="B5" s="295"/>
      <c r="C5" s="296"/>
      <c r="D5" s="297"/>
      <c r="E5" s="295"/>
      <c r="F5" s="296"/>
      <c r="G5" s="297"/>
    </row>
    <row r="6" spans="1:7" ht="15" customHeight="1">
      <c r="A6" s="291"/>
      <c r="B6" s="112" t="s">
        <v>2</v>
      </c>
      <c r="C6" s="112" t="s">
        <v>3</v>
      </c>
      <c r="D6" s="112" t="s">
        <v>130</v>
      </c>
      <c r="E6" s="112" t="s">
        <v>2</v>
      </c>
      <c r="F6" s="112" t="s">
        <v>3</v>
      </c>
      <c r="G6" s="112" t="s">
        <v>130</v>
      </c>
    </row>
    <row r="7" spans="1:7" ht="15" customHeight="1"/>
    <row r="8" spans="1:7" ht="15" customHeight="1">
      <c r="A8" s="167" t="s">
        <v>31</v>
      </c>
      <c r="B8" s="76">
        <v>544352</v>
      </c>
      <c r="C8" s="76">
        <v>159185</v>
      </c>
      <c r="D8" s="76">
        <v>703537</v>
      </c>
      <c r="E8" s="76">
        <v>1487145</v>
      </c>
      <c r="F8" s="76">
        <v>451377</v>
      </c>
      <c r="G8" s="76">
        <v>1938522</v>
      </c>
    </row>
    <row r="9" spans="1:7" ht="15" customHeight="1">
      <c r="A9" s="212" t="s">
        <v>115</v>
      </c>
      <c r="B9" s="72">
        <v>16996</v>
      </c>
      <c r="C9" s="72">
        <v>5220</v>
      </c>
      <c r="D9" s="72">
        <v>22216</v>
      </c>
      <c r="E9" s="72">
        <v>26301</v>
      </c>
      <c r="F9" s="72">
        <v>12476</v>
      </c>
      <c r="G9" s="72">
        <v>38777</v>
      </c>
    </row>
    <row r="10" spans="1:7" ht="15" customHeight="1">
      <c r="A10" s="212" t="s">
        <v>116</v>
      </c>
      <c r="B10" s="72">
        <v>26568</v>
      </c>
      <c r="C10" s="72">
        <v>6007</v>
      </c>
      <c r="D10" s="72">
        <v>32575</v>
      </c>
      <c r="E10" s="72">
        <v>71279</v>
      </c>
      <c r="F10" s="72">
        <v>17639</v>
      </c>
      <c r="G10" s="72">
        <v>88918</v>
      </c>
    </row>
    <row r="11" spans="1:7" ht="15" customHeight="1">
      <c r="A11" s="212" t="s">
        <v>212</v>
      </c>
      <c r="B11" s="72">
        <v>35943</v>
      </c>
      <c r="C11" s="72">
        <v>13918</v>
      </c>
      <c r="D11" s="72">
        <v>49861</v>
      </c>
      <c r="E11" s="72">
        <v>77579</v>
      </c>
      <c r="F11" s="72">
        <v>44808</v>
      </c>
      <c r="G11" s="72">
        <v>122387</v>
      </c>
    </row>
    <row r="12" spans="1:7" ht="15" customHeight="1">
      <c r="A12" s="212" t="s">
        <v>36</v>
      </c>
      <c r="B12" s="72">
        <v>58204</v>
      </c>
      <c r="C12" s="72">
        <v>4104</v>
      </c>
      <c r="D12" s="72">
        <v>62308</v>
      </c>
      <c r="E12" s="72">
        <v>141627</v>
      </c>
      <c r="F12" s="72">
        <v>13813</v>
      </c>
      <c r="G12" s="72">
        <v>155440</v>
      </c>
    </row>
    <row r="13" spans="1:7" ht="15" customHeight="1">
      <c r="A13" s="212" t="s">
        <v>37</v>
      </c>
      <c r="B13" s="72">
        <v>25424</v>
      </c>
      <c r="C13" s="72">
        <v>3876</v>
      </c>
      <c r="D13" s="72">
        <v>29300</v>
      </c>
      <c r="E13" s="72">
        <v>56335</v>
      </c>
      <c r="F13" s="72">
        <v>10823</v>
      </c>
      <c r="G13" s="72">
        <v>67158</v>
      </c>
    </row>
    <row r="14" spans="1:7" ht="15" customHeight="1">
      <c r="A14" s="212" t="s">
        <v>85</v>
      </c>
      <c r="B14" s="72">
        <v>9067</v>
      </c>
      <c r="C14" s="72">
        <v>1636</v>
      </c>
      <c r="D14" s="72">
        <v>10703</v>
      </c>
      <c r="E14" s="72">
        <v>72930</v>
      </c>
      <c r="F14" s="72">
        <v>4181</v>
      </c>
      <c r="G14" s="72">
        <v>77111</v>
      </c>
    </row>
    <row r="15" spans="1:7" ht="15" customHeight="1">
      <c r="A15" s="212" t="s">
        <v>195</v>
      </c>
      <c r="B15" s="72">
        <v>211810</v>
      </c>
      <c r="C15" s="72">
        <v>110744</v>
      </c>
      <c r="D15" s="72">
        <v>322554</v>
      </c>
      <c r="E15" s="72">
        <v>556150</v>
      </c>
      <c r="F15" s="72">
        <v>308874</v>
      </c>
      <c r="G15" s="72">
        <v>865024</v>
      </c>
    </row>
    <row r="16" spans="1:7" ht="15" customHeight="1">
      <c r="A16" s="212" t="s">
        <v>90</v>
      </c>
      <c r="B16" s="72">
        <v>79736</v>
      </c>
      <c r="C16" s="72">
        <v>6139</v>
      </c>
      <c r="D16" s="72">
        <v>85875</v>
      </c>
      <c r="E16" s="72">
        <v>182665</v>
      </c>
      <c r="F16" s="72">
        <v>16849</v>
      </c>
      <c r="G16" s="72">
        <v>199514</v>
      </c>
    </row>
    <row r="17" spans="1:7" ht="15" customHeight="1">
      <c r="A17" s="212" t="s">
        <v>35</v>
      </c>
      <c r="B17" s="72">
        <v>80604</v>
      </c>
      <c r="C17" s="72">
        <v>7541</v>
      </c>
      <c r="D17" s="72">
        <v>88145</v>
      </c>
      <c r="E17" s="72">
        <v>302279</v>
      </c>
      <c r="F17" s="72">
        <v>21914</v>
      </c>
      <c r="G17" s="72">
        <v>324193</v>
      </c>
    </row>
    <row r="18" spans="1:7" ht="15" customHeight="1"/>
    <row r="19" spans="1:7" ht="15" customHeight="1">
      <c r="A19" s="167" t="s">
        <v>32</v>
      </c>
      <c r="B19" s="76">
        <v>287205</v>
      </c>
      <c r="C19" s="76">
        <v>134984</v>
      </c>
      <c r="D19" s="76">
        <v>422189</v>
      </c>
      <c r="E19" s="76">
        <v>722517</v>
      </c>
      <c r="F19" s="76">
        <v>381625</v>
      </c>
      <c r="G19" s="76">
        <v>1104142</v>
      </c>
    </row>
    <row r="20" spans="1:7" ht="15" customHeight="1">
      <c r="A20" s="171" t="s">
        <v>107</v>
      </c>
      <c r="B20" s="3">
        <v>22035</v>
      </c>
      <c r="C20" s="3">
        <v>2159</v>
      </c>
      <c r="D20" s="3">
        <v>24194</v>
      </c>
      <c r="E20" s="3">
        <v>32459</v>
      </c>
      <c r="F20" s="3">
        <v>4014</v>
      </c>
      <c r="G20" s="3">
        <v>36473</v>
      </c>
    </row>
    <row r="21" spans="1:7" ht="15" customHeight="1">
      <c r="A21" s="171" t="s">
        <v>66</v>
      </c>
      <c r="B21" s="3">
        <v>1723</v>
      </c>
      <c r="C21" s="3">
        <v>567</v>
      </c>
      <c r="D21" s="3">
        <v>2290</v>
      </c>
      <c r="E21" s="3">
        <v>4231</v>
      </c>
      <c r="F21" s="3">
        <v>2969</v>
      </c>
      <c r="G21" s="3">
        <v>7200</v>
      </c>
    </row>
    <row r="22" spans="1:7" ht="15" customHeight="1">
      <c r="A22" s="171" t="s">
        <v>213</v>
      </c>
      <c r="B22" s="3">
        <v>2161</v>
      </c>
      <c r="C22" s="3">
        <v>1323</v>
      </c>
      <c r="D22" s="3">
        <v>3484</v>
      </c>
      <c r="E22" s="3">
        <v>5408</v>
      </c>
      <c r="F22" s="3">
        <v>3639</v>
      </c>
      <c r="G22" s="3">
        <v>9047</v>
      </c>
    </row>
    <row r="23" spans="1:7" ht="15" customHeight="1">
      <c r="A23" s="171" t="s">
        <v>67</v>
      </c>
      <c r="B23" s="3">
        <v>589</v>
      </c>
      <c r="C23" s="3">
        <v>1052</v>
      </c>
      <c r="D23" s="3">
        <v>1641</v>
      </c>
      <c r="E23" s="3">
        <v>1716</v>
      </c>
      <c r="F23" s="3">
        <v>1719</v>
      </c>
      <c r="G23" s="3">
        <v>3435</v>
      </c>
    </row>
    <row r="24" spans="1:7" ht="15" customHeight="1">
      <c r="A24" s="171" t="s">
        <v>68</v>
      </c>
      <c r="B24" s="3">
        <v>1269</v>
      </c>
      <c r="C24" s="3">
        <v>1234</v>
      </c>
      <c r="D24" s="3">
        <v>2503</v>
      </c>
      <c r="E24" s="3">
        <v>2810</v>
      </c>
      <c r="F24" s="3">
        <v>4637</v>
      </c>
      <c r="G24" s="3">
        <v>7447</v>
      </c>
    </row>
    <row r="25" spans="1:7" ht="15" customHeight="1">
      <c r="A25" s="171" t="s">
        <v>69</v>
      </c>
      <c r="B25" s="3">
        <v>16996</v>
      </c>
      <c r="C25" s="3">
        <v>5220</v>
      </c>
      <c r="D25" s="3">
        <v>22216</v>
      </c>
      <c r="E25" s="3">
        <v>26301</v>
      </c>
      <c r="F25" s="3">
        <v>12476</v>
      </c>
      <c r="G25" s="3">
        <v>38777</v>
      </c>
    </row>
    <row r="26" spans="1:7" ht="15" customHeight="1">
      <c r="A26" s="171" t="s">
        <v>70</v>
      </c>
      <c r="B26" s="3">
        <v>31432</v>
      </c>
      <c r="C26" s="3">
        <v>3724</v>
      </c>
      <c r="D26" s="3">
        <v>35156</v>
      </c>
      <c r="E26" s="3">
        <v>58976</v>
      </c>
      <c r="F26" s="3">
        <v>9103</v>
      </c>
      <c r="G26" s="3">
        <v>68079</v>
      </c>
    </row>
    <row r="27" spans="1:7" ht="15" customHeight="1">
      <c r="A27" s="171" t="s">
        <v>71</v>
      </c>
      <c r="B27" s="3">
        <v>5842</v>
      </c>
      <c r="C27" s="3">
        <v>2375</v>
      </c>
      <c r="D27" s="3">
        <v>8217</v>
      </c>
      <c r="E27" s="3">
        <v>11084</v>
      </c>
      <c r="F27" s="3">
        <v>5726</v>
      </c>
      <c r="G27" s="3">
        <v>16810</v>
      </c>
    </row>
    <row r="28" spans="1:7" ht="15" customHeight="1">
      <c r="A28" s="171" t="s">
        <v>189</v>
      </c>
      <c r="B28" s="3">
        <v>1368</v>
      </c>
      <c r="C28" s="3">
        <v>365</v>
      </c>
      <c r="D28" s="3">
        <v>1733</v>
      </c>
      <c r="E28" s="3">
        <v>2707</v>
      </c>
      <c r="F28" s="3">
        <v>835</v>
      </c>
      <c r="G28" s="3">
        <v>3542</v>
      </c>
    </row>
    <row r="29" spans="1:7" ht="15" customHeight="1">
      <c r="A29" s="171" t="s">
        <v>72</v>
      </c>
      <c r="B29" s="3">
        <v>16947</v>
      </c>
      <c r="C29" s="3">
        <v>4406</v>
      </c>
      <c r="D29" s="3">
        <v>21353</v>
      </c>
      <c r="E29" s="3">
        <v>41768</v>
      </c>
      <c r="F29" s="3">
        <v>21365</v>
      </c>
      <c r="G29" s="3">
        <v>63133</v>
      </c>
    </row>
    <row r="30" spans="1:7" ht="15" customHeight="1">
      <c r="A30" s="171" t="s">
        <v>73</v>
      </c>
      <c r="B30" s="65">
        <v>6530</v>
      </c>
      <c r="C30" s="65">
        <v>1967</v>
      </c>
      <c r="D30" s="65">
        <v>8497</v>
      </c>
      <c r="E30" s="65">
        <v>13775</v>
      </c>
      <c r="F30" s="65">
        <v>5470</v>
      </c>
      <c r="G30" s="65">
        <v>19245</v>
      </c>
    </row>
    <row r="31" spans="1:7" ht="15" customHeight="1">
      <c r="A31" s="171" t="s">
        <v>126</v>
      </c>
      <c r="B31" s="89">
        <v>1194</v>
      </c>
      <c r="C31" s="89">
        <v>265</v>
      </c>
      <c r="D31" s="89">
        <v>1459</v>
      </c>
      <c r="E31" s="89">
        <v>21138</v>
      </c>
      <c r="F31" s="89">
        <v>945</v>
      </c>
      <c r="G31" s="89">
        <v>22083</v>
      </c>
    </row>
    <row r="32" spans="1:7" ht="15" customHeight="1">
      <c r="A32" s="171" t="s">
        <v>219</v>
      </c>
      <c r="B32" s="67">
        <v>1243</v>
      </c>
      <c r="C32" s="67">
        <v>702</v>
      </c>
      <c r="D32" s="67">
        <v>1945</v>
      </c>
      <c r="E32" s="67">
        <v>2110</v>
      </c>
      <c r="F32" s="67">
        <v>2328</v>
      </c>
      <c r="G32" s="67">
        <v>4438</v>
      </c>
    </row>
    <row r="33" spans="1:7" ht="15" customHeight="1">
      <c r="A33" s="171" t="s">
        <v>74</v>
      </c>
      <c r="B33" s="3">
        <v>1464</v>
      </c>
      <c r="C33" s="3">
        <v>230</v>
      </c>
      <c r="D33" s="3">
        <v>1694</v>
      </c>
      <c r="E33" s="3">
        <v>7042</v>
      </c>
      <c r="F33" s="3">
        <v>2447</v>
      </c>
      <c r="G33" s="3">
        <v>9489</v>
      </c>
    </row>
    <row r="34" spans="1:7" ht="15" customHeight="1">
      <c r="A34" s="171" t="s">
        <v>194</v>
      </c>
      <c r="B34" s="3">
        <v>16260</v>
      </c>
      <c r="C34" s="3">
        <v>5151</v>
      </c>
      <c r="D34" s="3">
        <v>21411</v>
      </c>
      <c r="E34" s="3">
        <v>36190</v>
      </c>
      <c r="F34" s="3">
        <v>19191</v>
      </c>
      <c r="G34" s="3">
        <v>55381</v>
      </c>
    </row>
    <row r="35" spans="1:7" ht="15" customHeight="1">
      <c r="A35" s="171" t="s">
        <v>195</v>
      </c>
      <c r="B35" s="3">
        <v>9044</v>
      </c>
      <c r="C35" s="3">
        <v>5824</v>
      </c>
      <c r="D35" s="3">
        <v>14868</v>
      </c>
      <c r="E35" s="3">
        <v>17305</v>
      </c>
      <c r="F35" s="3">
        <v>16041</v>
      </c>
      <c r="G35" s="3">
        <v>33346</v>
      </c>
    </row>
    <row r="36" spans="1:7" ht="15" customHeight="1">
      <c r="A36" s="171" t="s">
        <v>77</v>
      </c>
      <c r="B36" s="3">
        <v>20347</v>
      </c>
      <c r="C36" s="3">
        <v>15506</v>
      </c>
      <c r="D36" s="3">
        <v>35853</v>
      </c>
      <c r="E36" s="3">
        <v>81036</v>
      </c>
      <c r="F36" s="3">
        <v>57210</v>
      </c>
      <c r="G36" s="3">
        <v>138246</v>
      </c>
    </row>
    <row r="37" spans="1:7" ht="15" customHeight="1">
      <c r="A37" s="171" t="s">
        <v>196</v>
      </c>
      <c r="B37" s="86">
        <v>2378</v>
      </c>
      <c r="C37" s="86">
        <v>1591</v>
      </c>
      <c r="D37" s="86">
        <v>3969</v>
      </c>
      <c r="E37" s="86">
        <v>6594</v>
      </c>
      <c r="F37" s="86">
        <v>4961</v>
      </c>
      <c r="G37" s="86">
        <v>11555</v>
      </c>
    </row>
    <row r="38" spans="1:7" ht="15" customHeight="1">
      <c r="A38" s="171" t="s">
        <v>243</v>
      </c>
      <c r="B38" s="86">
        <v>799</v>
      </c>
      <c r="C38" s="86">
        <v>299</v>
      </c>
      <c r="D38" s="86">
        <v>1098</v>
      </c>
      <c r="E38" s="86">
        <v>1324</v>
      </c>
      <c r="F38" s="86">
        <v>760</v>
      </c>
      <c r="G38" s="86">
        <v>2084</v>
      </c>
    </row>
    <row r="39" spans="1:7" ht="15" customHeight="1">
      <c r="A39" s="171" t="s">
        <v>79</v>
      </c>
      <c r="B39" s="3">
        <v>5184</v>
      </c>
      <c r="C39" s="3">
        <v>7695</v>
      </c>
      <c r="D39" s="3">
        <v>12879</v>
      </c>
      <c r="E39" s="3">
        <v>13006</v>
      </c>
      <c r="F39" s="3">
        <v>40274</v>
      </c>
      <c r="G39" s="3">
        <v>53280</v>
      </c>
    </row>
    <row r="40" spans="1:7" ht="15" customHeight="1">
      <c r="A40" s="211" t="s">
        <v>125</v>
      </c>
      <c r="B40" s="3">
        <v>11421</v>
      </c>
      <c r="C40" s="3">
        <v>38535</v>
      </c>
      <c r="D40" s="3">
        <v>49956</v>
      </c>
      <c r="E40" s="3">
        <v>17437</v>
      </c>
      <c r="F40" s="3">
        <v>56198</v>
      </c>
      <c r="G40" s="3">
        <v>73635</v>
      </c>
    </row>
    <row r="41" spans="1:7" ht="15" customHeight="1">
      <c r="A41" s="171" t="s">
        <v>197</v>
      </c>
      <c r="B41" s="3">
        <v>64492</v>
      </c>
      <c r="C41" s="3">
        <v>19893</v>
      </c>
      <c r="D41" s="3">
        <v>84385</v>
      </c>
      <c r="E41" s="3">
        <v>180359</v>
      </c>
      <c r="F41" s="3">
        <v>66456</v>
      </c>
      <c r="G41" s="3">
        <v>246815</v>
      </c>
    </row>
    <row r="42" spans="1:7" ht="15" customHeight="1">
      <c r="A42" s="171" t="s">
        <v>198</v>
      </c>
      <c r="B42" s="3">
        <v>4218</v>
      </c>
      <c r="C42" s="3">
        <v>1989</v>
      </c>
      <c r="D42" s="3">
        <v>6207</v>
      </c>
      <c r="E42" s="3">
        <v>8658</v>
      </c>
      <c r="F42" s="3">
        <v>4989</v>
      </c>
      <c r="G42" s="3">
        <v>13647</v>
      </c>
    </row>
    <row r="43" spans="1:7" ht="15" customHeight="1">
      <c r="A43" s="171" t="s">
        <v>81</v>
      </c>
      <c r="B43" s="3">
        <v>26568</v>
      </c>
      <c r="C43" s="3">
        <v>6007</v>
      </c>
      <c r="D43" s="3">
        <v>32575</v>
      </c>
      <c r="E43" s="3">
        <v>71279</v>
      </c>
      <c r="F43" s="3">
        <v>17639</v>
      </c>
      <c r="G43" s="3">
        <v>88918</v>
      </c>
    </row>
    <row r="44" spans="1:7" ht="15" customHeight="1">
      <c r="A44" s="171" t="s">
        <v>199</v>
      </c>
      <c r="B44" s="148">
        <v>3798</v>
      </c>
      <c r="C44" s="148">
        <v>1583</v>
      </c>
      <c r="D44" s="148">
        <v>5381</v>
      </c>
      <c r="E44" s="148">
        <v>35926</v>
      </c>
      <c r="F44" s="148">
        <v>6853</v>
      </c>
      <c r="G44" s="148">
        <v>42779</v>
      </c>
    </row>
    <row r="45" spans="1:7" ht="15" customHeight="1">
      <c r="A45" s="171" t="s">
        <v>214</v>
      </c>
      <c r="B45" s="3">
        <v>2012</v>
      </c>
      <c r="C45" s="3">
        <v>341</v>
      </c>
      <c r="D45" s="3">
        <v>2353</v>
      </c>
      <c r="E45" s="3">
        <v>3366</v>
      </c>
      <c r="F45" s="3">
        <v>797</v>
      </c>
      <c r="G45" s="3">
        <v>4163</v>
      </c>
    </row>
    <row r="46" spans="1:7" ht="15" customHeight="1">
      <c r="A46" s="171" t="s">
        <v>244</v>
      </c>
      <c r="B46" s="3">
        <v>247</v>
      </c>
      <c r="C46" s="3">
        <v>138</v>
      </c>
      <c r="D46" s="3">
        <v>385</v>
      </c>
      <c r="E46" s="3">
        <v>482</v>
      </c>
      <c r="F46" s="3">
        <v>507</v>
      </c>
      <c r="G46" s="3">
        <v>989</v>
      </c>
    </row>
    <row r="47" spans="1:7" ht="15" customHeight="1">
      <c r="A47" s="171" t="s">
        <v>245</v>
      </c>
      <c r="B47" s="3">
        <v>271</v>
      </c>
      <c r="C47" s="3">
        <v>57</v>
      </c>
      <c r="D47" s="3">
        <v>328</v>
      </c>
      <c r="E47" s="3">
        <v>572</v>
      </c>
      <c r="F47" s="3">
        <v>178</v>
      </c>
      <c r="G47" s="3">
        <v>750</v>
      </c>
    </row>
    <row r="48" spans="1:7" ht="15" customHeight="1">
      <c r="A48" s="171" t="s">
        <v>200</v>
      </c>
      <c r="B48" s="72">
        <v>1244</v>
      </c>
      <c r="C48" s="72">
        <v>245</v>
      </c>
      <c r="D48" s="72">
        <v>1489</v>
      </c>
      <c r="E48" s="72">
        <v>1845</v>
      </c>
      <c r="F48" s="72">
        <v>827</v>
      </c>
      <c r="G48" s="72">
        <v>2672</v>
      </c>
    </row>
    <row r="49" spans="1:7" ht="15" customHeight="1">
      <c r="A49" s="171" t="s">
        <v>201</v>
      </c>
      <c r="B49" s="85">
        <v>1006</v>
      </c>
      <c r="C49" s="85">
        <v>271</v>
      </c>
      <c r="D49" s="85">
        <v>1277</v>
      </c>
      <c r="E49" s="85">
        <v>1942</v>
      </c>
      <c r="F49" s="85">
        <v>590</v>
      </c>
      <c r="G49" s="85">
        <v>2532</v>
      </c>
    </row>
    <row r="50" spans="1:7" ht="15" customHeight="1">
      <c r="A50" s="214" t="s">
        <v>202</v>
      </c>
      <c r="B50" s="3">
        <v>6303</v>
      </c>
      <c r="C50" s="3">
        <v>3828</v>
      </c>
      <c r="D50" s="3">
        <v>10131</v>
      </c>
      <c r="E50" s="3">
        <v>11582</v>
      </c>
      <c r="F50" s="3">
        <v>9109</v>
      </c>
      <c r="G50" s="3">
        <v>20691</v>
      </c>
    </row>
    <row r="51" spans="1:7" ht="15" customHeight="1">
      <c r="A51" s="215" t="s">
        <v>203</v>
      </c>
      <c r="B51" s="3">
        <v>404</v>
      </c>
      <c r="C51" s="3">
        <v>332</v>
      </c>
      <c r="D51" s="3">
        <v>736</v>
      </c>
      <c r="E51" s="3">
        <v>1027</v>
      </c>
      <c r="F51" s="3">
        <v>983</v>
      </c>
      <c r="G51" s="3">
        <v>2010</v>
      </c>
    </row>
    <row r="52" spans="1:7" ht="15" customHeight="1">
      <c r="A52" s="211" t="s">
        <v>120</v>
      </c>
      <c r="B52" s="85">
        <v>416</v>
      </c>
      <c r="C52" s="85">
        <v>110</v>
      </c>
      <c r="D52" s="85">
        <v>526</v>
      </c>
      <c r="E52" s="85">
        <v>1062</v>
      </c>
      <c r="F52" s="85">
        <v>389</v>
      </c>
      <c r="G52" s="85">
        <v>1451</v>
      </c>
    </row>
    <row r="53" spans="1:7" ht="15" customHeight="1"/>
    <row r="54" spans="1:7" ht="15" customHeight="1">
      <c r="A54" s="167" t="s">
        <v>33</v>
      </c>
      <c r="B54" s="76">
        <v>13179</v>
      </c>
      <c r="C54" s="76">
        <v>2541</v>
      </c>
      <c r="D54" s="76">
        <v>15720</v>
      </c>
      <c r="E54" s="76">
        <v>81722</v>
      </c>
      <c r="F54" s="76">
        <v>6353</v>
      </c>
      <c r="G54" s="76">
        <v>88075</v>
      </c>
    </row>
    <row r="55" spans="1:7" ht="15" customHeight="1">
      <c r="A55" s="171" t="s">
        <v>84</v>
      </c>
      <c r="B55" s="72">
        <v>4869</v>
      </c>
      <c r="C55" s="72">
        <v>459</v>
      </c>
      <c r="D55" s="72">
        <v>5328</v>
      </c>
      <c r="E55" s="72">
        <v>63724</v>
      </c>
      <c r="F55" s="72">
        <v>1029</v>
      </c>
      <c r="G55" s="72">
        <v>64753</v>
      </c>
    </row>
    <row r="56" spans="1:7" ht="15" customHeight="1">
      <c r="A56" s="211" t="s">
        <v>121</v>
      </c>
      <c r="B56" s="72">
        <v>1452</v>
      </c>
      <c r="C56" s="72">
        <v>616</v>
      </c>
      <c r="D56" s="72">
        <v>2068</v>
      </c>
      <c r="E56" s="72">
        <v>2873</v>
      </c>
      <c r="F56" s="72">
        <v>1494</v>
      </c>
      <c r="G56" s="72">
        <v>4367</v>
      </c>
    </row>
    <row r="57" spans="1:7" ht="15" customHeight="1">
      <c r="A57" s="216" t="s">
        <v>85</v>
      </c>
      <c r="B57" s="72">
        <v>115</v>
      </c>
      <c r="C57" s="72">
        <v>16</v>
      </c>
      <c r="D57" s="72">
        <v>131</v>
      </c>
      <c r="E57" s="72">
        <v>471</v>
      </c>
      <c r="F57" s="72">
        <v>60</v>
      </c>
      <c r="G57" s="72">
        <v>531</v>
      </c>
    </row>
    <row r="58" spans="1:7" ht="15" customHeight="1">
      <c r="A58" s="171" t="s">
        <v>86</v>
      </c>
      <c r="B58" s="72">
        <v>1277</v>
      </c>
      <c r="C58" s="72">
        <v>406</v>
      </c>
      <c r="D58" s="72">
        <v>1683</v>
      </c>
      <c r="E58" s="72">
        <v>2647</v>
      </c>
      <c r="F58" s="72">
        <v>1294</v>
      </c>
      <c r="G58" s="72">
        <v>3941</v>
      </c>
    </row>
    <row r="59" spans="1:7" ht="15" customHeight="1">
      <c r="A59" s="171" t="s">
        <v>204</v>
      </c>
      <c r="B59" s="72">
        <v>2133</v>
      </c>
      <c r="C59" s="72">
        <v>593</v>
      </c>
      <c r="D59" s="72">
        <v>2726</v>
      </c>
      <c r="E59" s="72">
        <v>3725</v>
      </c>
      <c r="F59" s="72">
        <v>1470</v>
      </c>
      <c r="G59" s="72">
        <v>5195</v>
      </c>
    </row>
    <row r="60" spans="1:7" ht="15" customHeight="1">
      <c r="A60" s="171" t="s">
        <v>127</v>
      </c>
      <c r="B60" s="72">
        <v>204</v>
      </c>
      <c r="C60" s="72">
        <v>83</v>
      </c>
      <c r="D60" s="72">
        <v>287</v>
      </c>
      <c r="E60" s="72">
        <v>340</v>
      </c>
      <c r="F60" s="72">
        <v>132</v>
      </c>
      <c r="G60" s="72">
        <v>472</v>
      </c>
    </row>
    <row r="61" spans="1:7" ht="15" customHeight="1">
      <c r="A61" s="171" t="s">
        <v>128</v>
      </c>
      <c r="B61" s="72">
        <v>276</v>
      </c>
      <c r="C61" s="72">
        <v>8</v>
      </c>
      <c r="D61" s="72">
        <v>284</v>
      </c>
      <c r="E61" s="72">
        <v>693</v>
      </c>
      <c r="F61" s="72">
        <v>16</v>
      </c>
      <c r="G61" s="72">
        <v>709</v>
      </c>
    </row>
    <row r="62" spans="1:7" ht="15" customHeight="1">
      <c r="A62" s="171" t="s">
        <v>190</v>
      </c>
      <c r="B62" s="72">
        <v>1740</v>
      </c>
      <c r="C62" s="72">
        <v>28</v>
      </c>
      <c r="D62" s="72">
        <v>1768</v>
      </c>
      <c r="E62" s="72">
        <v>4729</v>
      </c>
      <c r="F62" s="72">
        <v>105</v>
      </c>
      <c r="G62" s="72">
        <v>4834</v>
      </c>
    </row>
    <row r="63" spans="1:7" ht="15" customHeight="1">
      <c r="A63" s="171" t="s">
        <v>191</v>
      </c>
      <c r="B63" s="72">
        <v>874</v>
      </c>
      <c r="C63" s="72">
        <v>48</v>
      </c>
      <c r="D63" s="72">
        <v>922</v>
      </c>
      <c r="E63" s="72">
        <v>2182</v>
      </c>
      <c r="F63" s="72">
        <v>156</v>
      </c>
      <c r="G63" s="72">
        <v>2338</v>
      </c>
    </row>
    <row r="64" spans="1:7" ht="15" customHeight="1">
      <c r="A64" s="215" t="s">
        <v>246</v>
      </c>
      <c r="B64" s="72">
        <v>239</v>
      </c>
      <c r="C64" s="72">
        <v>284</v>
      </c>
      <c r="D64" s="72">
        <v>523</v>
      </c>
      <c r="E64" s="72">
        <v>338</v>
      </c>
      <c r="F64" s="72">
        <v>597</v>
      </c>
      <c r="G64" s="72">
        <v>935</v>
      </c>
    </row>
    <row r="65" spans="1:7" ht="15" customHeight="1"/>
    <row r="66" spans="1:7" ht="15" customHeight="1">
      <c r="A66" s="165" t="s">
        <v>64</v>
      </c>
      <c r="B66" s="93"/>
      <c r="C66" s="93"/>
      <c r="D66" s="93"/>
      <c r="E66" s="93"/>
      <c r="F66" s="93"/>
      <c r="G66" s="93"/>
    </row>
    <row r="67" spans="1:7" ht="15" customHeight="1">
      <c r="A67" s="94" t="s">
        <v>266</v>
      </c>
      <c r="B67" s="108"/>
      <c r="C67" s="108"/>
      <c r="D67" s="108"/>
      <c r="E67" s="108"/>
      <c r="F67" s="108"/>
      <c r="G67" s="108"/>
    </row>
    <row r="68" spans="1:7" ht="15" customHeight="1">
      <c r="A68" s="167"/>
      <c r="B68" s="108"/>
      <c r="C68" s="108"/>
      <c r="D68" s="108"/>
      <c r="E68" s="108"/>
      <c r="F68" s="108"/>
      <c r="G68" s="108"/>
    </row>
    <row r="69" spans="1:7" ht="15" customHeight="1">
      <c r="A69" s="232" t="s">
        <v>117</v>
      </c>
      <c r="B69" s="292" t="s">
        <v>27</v>
      </c>
      <c r="C69" s="293"/>
      <c r="D69" s="294"/>
      <c r="E69" s="292" t="s">
        <v>0</v>
      </c>
      <c r="F69" s="293"/>
      <c r="G69" s="294"/>
    </row>
    <row r="70" spans="1:7" ht="15" customHeight="1">
      <c r="A70" s="233"/>
      <c r="B70" s="295"/>
      <c r="C70" s="296"/>
      <c r="D70" s="297"/>
      <c r="E70" s="295"/>
      <c r="F70" s="296"/>
      <c r="G70" s="297"/>
    </row>
    <row r="71" spans="1:7" ht="15" customHeight="1">
      <c r="A71" s="234"/>
      <c r="B71" s="231" t="s">
        <v>2</v>
      </c>
      <c r="C71" s="231" t="s">
        <v>3</v>
      </c>
      <c r="D71" s="231" t="s">
        <v>130</v>
      </c>
      <c r="E71" s="231" t="s">
        <v>2</v>
      </c>
      <c r="F71" s="231" t="s">
        <v>3</v>
      </c>
      <c r="G71" s="231" t="s">
        <v>130</v>
      </c>
    </row>
    <row r="72" spans="1:7" ht="15" customHeight="1"/>
    <row r="73" spans="1:7" ht="15" customHeight="1">
      <c r="A73" s="167" t="s">
        <v>34</v>
      </c>
      <c r="B73" s="76">
        <v>79736</v>
      </c>
      <c r="C73" s="76">
        <v>6139</v>
      </c>
      <c r="D73" s="76">
        <v>85875</v>
      </c>
      <c r="E73" s="76">
        <v>182665</v>
      </c>
      <c r="F73" s="76">
        <v>16849</v>
      </c>
      <c r="G73" s="76">
        <v>199514</v>
      </c>
    </row>
    <row r="74" spans="1:7" ht="15" customHeight="1">
      <c r="A74" s="171" t="s">
        <v>105</v>
      </c>
      <c r="B74" s="3">
        <v>1739</v>
      </c>
      <c r="C74" s="3">
        <v>344</v>
      </c>
      <c r="D74" s="3">
        <v>2083</v>
      </c>
      <c r="E74" s="3">
        <v>2856</v>
      </c>
      <c r="F74" s="3">
        <v>756</v>
      </c>
      <c r="G74" s="3">
        <v>3612</v>
      </c>
    </row>
    <row r="75" spans="1:7" ht="17.45" customHeight="1">
      <c r="A75" s="171" t="s">
        <v>87</v>
      </c>
      <c r="B75" s="3">
        <v>896</v>
      </c>
      <c r="C75" s="3">
        <v>67</v>
      </c>
      <c r="D75" s="3">
        <v>963</v>
      </c>
      <c r="E75" s="3">
        <v>1754</v>
      </c>
      <c r="F75" s="3">
        <v>191</v>
      </c>
      <c r="G75" s="3">
        <v>1945</v>
      </c>
    </row>
    <row r="76" spans="1:7" ht="15" customHeight="1">
      <c r="A76" s="171" t="s">
        <v>229</v>
      </c>
      <c r="B76" s="3">
        <v>982</v>
      </c>
      <c r="C76" s="3">
        <v>261</v>
      </c>
      <c r="D76" s="3">
        <v>1243</v>
      </c>
      <c r="E76" s="3">
        <v>1362</v>
      </c>
      <c r="F76" s="3">
        <v>474</v>
      </c>
      <c r="G76" s="3">
        <v>1836</v>
      </c>
    </row>
    <row r="77" spans="1:7" ht="15" customHeight="1">
      <c r="A77" s="171" t="s">
        <v>88</v>
      </c>
      <c r="B77" s="3">
        <v>1573</v>
      </c>
      <c r="C77" s="3">
        <v>125</v>
      </c>
      <c r="D77" s="3">
        <v>1698</v>
      </c>
      <c r="E77" s="3">
        <v>3058</v>
      </c>
      <c r="F77" s="3">
        <v>358</v>
      </c>
      <c r="G77" s="3">
        <v>3416</v>
      </c>
    </row>
    <row r="78" spans="1:7" ht="15" customHeight="1">
      <c r="A78" s="171" t="s">
        <v>89</v>
      </c>
      <c r="B78" s="3">
        <v>65986</v>
      </c>
      <c r="C78" s="3">
        <v>3588</v>
      </c>
      <c r="D78" s="3">
        <v>69574</v>
      </c>
      <c r="E78" s="3">
        <v>154748</v>
      </c>
      <c r="F78" s="3">
        <v>10404</v>
      </c>
      <c r="G78" s="3">
        <v>165152</v>
      </c>
    </row>
    <row r="79" spans="1:7" ht="15" customHeight="1">
      <c r="A79" s="214" t="s">
        <v>94</v>
      </c>
      <c r="B79" s="3">
        <v>528</v>
      </c>
      <c r="C79" s="3">
        <v>159</v>
      </c>
      <c r="D79" s="3">
        <v>687</v>
      </c>
      <c r="E79" s="3">
        <v>1423</v>
      </c>
      <c r="F79" s="3">
        <v>362</v>
      </c>
      <c r="G79" s="3">
        <v>1785</v>
      </c>
    </row>
    <row r="80" spans="1:7" ht="15" customHeight="1">
      <c r="A80" s="211" t="s">
        <v>122</v>
      </c>
      <c r="B80" s="3">
        <v>901</v>
      </c>
      <c r="C80" s="3">
        <v>148</v>
      </c>
      <c r="D80" s="3">
        <v>1049</v>
      </c>
      <c r="E80" s="3">
        <v>1607</v>
      </c>
      <c r="F80" s="3">
        <v>295</v>
      </c>
      <c r="G80" s="3">
        <v>1902</v>
      </c>
    </row>
    <row r="81" spans="1:7" ht="15" customHeight="1">
      <c r="A81" s="171" t="s">
        <v>192</v>
      </c>
      <c r="B81" s="65">
        <v>3904</v>
      </c>
      <c r="C81" s="65">
        <v>681</v>
      </c>
      <c r="D81" s="65">
        <v>4585</v>
      </c>
      <c r="E81" s="65">
        <v>7801</v>
      </c>
      <c r="F81" s="65">
        <v>1385</v>
      </c>
      <c r="G81" s="65">
        <v>9186</v>
      </c>
    </row>
    <row r="82" spans="1:7" ht="15" customHeight="1">
      <c r="A82" s="217" t="s">
        <v>90</v>
      </c>
      <c r="B82" s="65">
        <v>2603</v>
      </c>
      <c r="C82" s="65">
        <v>617</v>
      </c>
      <c r="D82" s="65">
        <v>3220</v>
      </c>
      <c r="E82" s="65">
        <v>7056</v>
      </c>
      <c r="F82" s="65">
        <v>1996</v>
      </c>
      <c r="G82" s="65">
        <v>9052</v>
      </c>
    </row>
    <row r="83" spans="1:7" ht="15" customHeight="1">
      <c r="A83" s="217" t="s">
        <v>230</v>
      </c>
      <c r="B83" s="72">
        <v>624</v>
      </c>
      <c r="C83" s="72">
        <v>149</v>
      </c>
      <c r="D83" s="72">
        <v>773</v>
      </c>
      <c r="E83" s="72">
        <v>1000</v>
      </c>
      <c r="F83" s="72">
        <v>628</v>
      </c>
      <c r="G83" s="72">
        <v>1628</v>
      </c>
    </row>
    <row r="84" spans="1:7" ht="15" customHeight="1">
      <c r="A84" s="1"/>
    </row>
    <row r="85" spans="1:7" ht="15" customHeight="1">
      <c r="A85" s="167" t="s">
        <v>35</v>
      </c>
      <c r="B85" s="76">
        <v>80604</v>
      </c>
      <c r="C85" s="76">
        <v>7541</v>
      </c>
      <c r="D85" s="76">
        <v>88145</v>
      </c>
      <c r="E85" s="76">
        <v>302279</v>
      </c>
      <c r="F85" s="76">
        <v>21914</v>
      </c>
      <c r="G85" s="76">
        <v>324193</v>
      </c>
    </row>
    <row r="86" spans="1:7" ht="15" customHeight="1">
      <c r="A86" s="171" t="s">
        <v>91</v>
      </c>
      <c r="B86" s="3">
        <v>61003</v>
      </c>
      <c r="C86" s="3">
        <v>3511</v>
      </c>
      <c r="D86" s="3">
        <v>64514</v>
      </c>
      <c r="E86" s="3">
        <v>267592</v>
      </c>
      <c r="F86" s="3">
        <v>11984</v>
      </c>
      <c r="G86" s="3">
        <v>279576</v>
      </c>
    </row>
    <row r="87" spans="1:7" ht="15" customHeight="1">
      <c r="A87" s="171" t="s">
        <v>92</v>
      </c>
      <c r="B87" s="3">
        <v>660</v>
      </c>
      <c r="C87" s="3">
        <v>102</v>
      </c>
      <c r="D87" s="3">
        <v>762</v>
      </c>
      <c r="E87" s="3">
        <v>999</v>
      </c>
      <c r="F87" s="3">
        <v>272</v>
      </c>
      <c r="G87" s="3">
        <v>1271</v>
      </c>
    </row>
    <row r="88" spans="1:7" ht="15" customHeight="1">
      <c r="A88" s="171" t="s">
        <v>99</v>
      </c>
      <c r="B88" s="3">
        <v>2256</v>
      </c>
      <c r="C88" s="3">
        <v>362</v>
      </c>
      <c r="D88" s="3">
        <v>2618</v>
      </c>
      <c r="E88" s="3">
        <v>4596</v>
      </c>
      <c r="F88" s="3">
        <v>1556</v>
      </c>
      <c r="G88" s="3">
        <v>6152</v>
      </c>
    </row>
    <row r="89" spans="1:7" ht="15" customHeight="1">
      <c r="A89" s="171" t="s">
        <v>247</v>
      </c>
      <c r="B89" s="3">
        <v>40</v>
      </c>
      <c r="C89" s="3">
        <v>280</v>
      </c>
      <c r="D89" s="3">
        <v>320</v>
      </c>
      <c r="E89" s="3">
        <v>66</v>
      </c>
      <c r="F89" s="3">
        <v>523</v>
      </c>
      <c r="G89" s="3">
        <v>589</v>
      </c>
    </row>
    <row r="90" spans="1:7" ht="15" customHeight="1">
      <c r="A90" s="214" t="s">
        <v>114</v>
      </c>
      <c r="B90" s="3">
        <v>2186</v>
      </c>
      <c r="C90" s="3">
        <v>630</v>
      </c>
      <c r="D90" s="3">
        <v>2816</v>
      </c>
      <c r="E90" s="3">
        <v>4041</v>
      </c>
      <c r="F90" s="3">
        <v>1350</v>
      </c>
      <c r="G90" s="3">
        <v>5391</v>
      </c>
    </row>
    <row r="91" spans="1:7" ht="15" customHeight="1">
      <c r="A91" s="211" t="s">
        <v>93</v>
      </c>
      <c r="B91" s="3">
        <v>2645</v>
      </c>
      <c r="C91" s="3">
        <v>195</v>
      </c>
      <c r="D91" s="3">
        <v>2840</v>
      </c>
      <c r="E91" s="3">
        <v>3208</v>
      </c>
      <c r="F91" s="3">
        <v>409</v>
      </c>
      <c r="G91" s="3">
        <v>3617</v>
      </c>
    </row>
    <row r="92" spans="1:7" ht="15" customHeight="1">
      <c r="A92" s="211" t="s">
        <v>129</v>
      </c>
      <c r="B92" s="3">
        <v>349</v>
      </c>
      <c r="C92" s="3">
        <v>51</v>
      </c>
      <c r="D92" s="3">
        <v>400</v>
      </c>
      <c r="E92" s="3">
        <v>799</v>
      </c>
      <c r="F92" s="3">
        <v>123</v>
      </c>
      <c r="G92" s="3">
        <v>922</v>
      </c>
    </row>
    <row r="93" spans="1:7" ht="15" customHeight="1">
      <c r="A93" s="211" t="s">
        <v>123</v>
      </c>
      <c r="B93" s="3">
        <v>54</v>
      </c>
      <c r="C93" s="3">
        <v>89</v>
      </c>
      <c r="D93" s="3">
        <v>143</v>
      </c>
      <c r="E93" s="3">
        <v>67</v>
      </c>
      <c r="F93" s="3">
        <v>119</v>
      </c>
      <c r="G93" s="3">
        <v>186</v>
      </c>
    </row>
    <row r="94" spans="1:7" ht="15" customHeight="1">
      <c r="A94" s="216" t="s">
        <v>205</v>
      </c>
      <c r="B94" s="3">
        <v>517</v>
      </c>
      <c r="C94" s="3">
        <v>246</v>
      </c>
      <c r="D94" s="3">
        <v>763</v>
      </c>
      <c r="E94" s="3">
        <v>929</v>
      </c>
      <c r="F94" s="3">
        <v>588</v>
      </c>
      <c r="G94" s="3">
        <v>1517</v>
      </c>
    </row>
    <row r="95" spans="1:7" ht="15" customHeight="1">
      <c r="A95" s="171" t="s">
        <v>95</v>
      </c>
      <c r="B95" s="3">
        <v>329</v>
      </c>
      <c r="C95" s="3">
        <v>93</v>
      </c>
      <c r="D95" s="3">
        <v>422</v>
      </c>
      <c r="E95" s="3">
        <v>877</v>
      </c>
      <c r="F95" s="3">
        <v>293</v>
      </c>
      <c r="G95" s="3">
        <v>1170</v>
      </c>
    </row>
    <row r="96" spans="1:7" ht="15" customHeight="1">
      <c r="A96" s="171" t="s">
        <v>35</v>
      </c>
      <c r="B96" s="3">
        <v>2354</v>
      </c>
      <c r="C96" s="3">
        <v>594</v>
      </c>
      <c r="D96" s="3">
        <v>2948</v>
      </c>
      <c r="E96" s="3">
        <v>3982</v>
      </c>
      <c r="F96" s="3">
        <v>1490</v>
      </c>
      <c r="G96" s="3">
        <v>5472</v>
      </c>
    </row>
    <row r="97" spans="1:7" ht="15" customHeight="1">
      <c r="A97" s="171" t="s">
        <v>96</v>
      </c>
      <c r="B97" s="3">
        <v>2630</v>
      </c>
      <c r="C97" s="3">
        <v>580</v>
      </c>
      <c r="D97" s="3">
        <v>3210</v>
      </c>
      <c r="E97" s="3">
        <v>4172</v>
      </c>
      <c r="F97" s="3">
        <v>1166</v>
      </c>
      <c r="G97" s="3">
        <v>5338</v>
      </c>
    </row>
    <row r="98" spans="1:7" ht="15" customHeight="1">
      <c r="A98" s="171" t="s">
        <v>97</v>
      </c>
      <c r="B98" s="3">
        <v>2046</v>
      </c>
      <c r="C98" s="3">
        <v>463</v>
      </c>
      <c r="D98" s="3">
        <v>2509</v>
      </c>
      <c r="E98" s="3">
        <v>5211</v>
      </c>
      <c r="F98" s="3">
        <v>1321</v>
      </c>
      <c r="G98" s="3">
        <v>6532</v>
      </c>
    </row>
    <row r="99" spans="1:7" ht="15" customHeight="1">
      <c r="A99" s="171" t="s">
        <v>98</v>
      </c>
      <c r="B99" s="3">
        <v>3535</v>
      </c>
      <c r="C99" s="3">
        <v>345</v>
      </c>
      <c r="D99" s="3">
        <v>3880</v>
      </c>
      <c r="E99" s="3">
        <v>5740</v>
      </c>
      <c r="F99" s="3">
        <v>720</v>
      </c>
      <c r="G99" s="3">
        <v>6460</v>
      </c>
    </row>
    <row r="100" spans="1:7" ht="15" customHeight="1">
      <c r="A100" s="153"/>
      <c r="B100"/>
      <c r="C100"/>
      <c r="D100"/>
      <c r="E100"/>
      <c r="F100"/>
      <c r="G100"/>
    </row>
    <row r="101" spans="1:7" ht="15" customHeight="1">
      <c r="A101" s="167" t="s">
        <v>36</v>
      </c>
      <c r="B101" s="76">
        <v>58204</v>
      </c>
      <c r="C101" s="76">
        <v>4104</v>
      </c>
      <c r="D101" s="76">
        <v>62308</v>
      </c>
      <c r="E101" s="76">
        <v>141627</v>
      </c>
      <c r="F101" s="76">
        <v>13813</v>
      </c>
      <c r="G101" s="76">
        <v>155440</v>
      </c>
    </row>
    <row r="102" spans="1:7" ht="15" customHeight="1">
      <c r="A102" s="171" t="s">
        <v>248</v>
      </c>
      <c r="B102" s="3">
        <v>62</v>
      </c>
      <c r="C102" s="3">
        <v>10</v>
      </c>
      <c r="D102" s="3">
        <v>72</v>
      </c>
      <c r="E102" s="3">
        <v>79</v>
      </c>
      <c r="F102" s="3">
        <v>10</v>
      </c>
      <c r="G102" s="3">
        <v>89</v>
      </c>
    </row>
    <row r="103" spans="1:7" ht="15" customHeight="1">
      <c r="A103" s="171" t="s">
        <v>110</v>
      </c>
      <c r="B103" s="3">
        <v>1057</v>
      </c>
      <c r="C103" s="3">
        <v>212</v>
      </c>
      <c r="D103" s="3">
        <v>1269</v>
      </c>
      <c r="E103" s="3">
        <v>2267</v>
      </c>
      <c r="F103" s="3">
        <v>660</v>
      </c>
      <c r="G103" s="3">
        <v>2927</v>
      </c>
    </row>
    <row r="104" spans="1:7" ht="15" customHeight="1">
      <c r="A104" s="218" t="s">
        <v>100</v>
      </c>
      <c r="B104" s="3">
        <v>502</v>
      </c>
      <c r="C104" s="3">
        <v>90</v>
      </c>
      <c r="D104" s="3">
        <v>592</v>
      </c>
      <c r="E104" s="3">
        <v>1400</v>
      </c>
      <c r="F104" s="3">
        <v>482</v>
      </c>
      <c r="G104" s="3">
        <v>1882</v>
      </c>
    </row>
    <row r="105" spans="1:7" ht="15" customHeight="1">
      <c r="A105" s="171" t="s">
        <v>220</v>
      </c>
      <c r="B105" s="3">
        <v>25</v>
      </c>
      <c r="C105" s="3">
        <v>12</v>
      </c>
      <c r="D105" s="3">
        <v>37</v>
      </c>
      <c r="E105" s="3">
        <v>93</v>
      </c>
      <c r="F105" s="3">
        <v>83</v>
      </c>
      <c r="G105" s="3">
        <v>176</v>
      </c>
    </row>
    <row r="106" spans="1:7" ht="15" customHeight="1">
      <c r="A106" s="218" t="s">
        <v>36</v>
      </c>
      <c r="B106" s="3">
        <v>2671</v>
      </c>
      <c r="C106" s="3">
        <v>347</v>
      </c>
      <c r="D106" s="3">
        <v>3018</v>
      </c>
      <c r="E106" s="3">
        <v>5959</v>
      </c>
      <c r="F106" s="3">
        <v>977</v>
      </c>
      <c r="G106" s="3">
        <v>6936</v>
      </c>
    </row>
    <row r="107" spans="1:7" ht="15" customHeight="1">
      <c r="A107" s="218" t="s">
        <v>101</v>
      </c>
      <c r="B107" s="3">
        <v>1611</v>
      </c>
      <c r="C107" s="3">
        <v>142</v>
      </c>
      <c r="D107" s="3">
        <v>1753</v>
      </c>
      <c r="E107" s="3">
        <v>3603</v>
      </c>
      <c r="F107" s="3">
        <v>454</v>
      </c>
      <c r="G107" s="3">
        <v>4057</v>
      </c>
    </row>
    <row r="108" spans="1:7" ht="15" customHeight="1">
      <c r="A108" s="214" t="s">
        <v>111</v>
      </c>
      <c r="B108" s="3">
        <v>3463</v>
      </c>
      <c r="C108" s="3">
        <v>160</v>
      </c>
      <c r="D108" s="3">
        <v>3623</v>
      </c>
      <c r="E108" s="3">
        <v>7956</v>
      </c>
      <c r="F108" s="3">
        <v>628</v>
      </c>
      <c r="G108" s="3">
        <v>8584</v>
      </c>
    </row>
    <row r="109" spans="1:7" ht="15" customHeight="1">
      <c r="A109" s="211" t="s">
        <v>206</v>
      </c>
      <c r="B109" s="3">
        <v>833</v>
      </c>
      <c r="C109" s="3">
        <v>131</v>
      </c>
      <c r="D109" s="3">
        <v>964</v>
      </c>
      <c r="E109" s="3">
        <v>1949</v>
      </c>
      <c r="F109" s="3">
        <v>320</v>
      </c>
      <c r="G109" s="3">
        <v>2269</v>
      </c>
    </row>
    <row r="110" spans="1:7" ht="15" customHeight="1">
      <c r="A110" s="219" t="s">
        <v>102</v>
      </c>
      <c r="B110" s="3">
        <v>544</v>
      </c>
      <c r="C110" s="3">
        <v>112</v>
      </c>
      <c r="D110" s="3">
        <v>656</v>
      </c>
      <c r="E110" s="3">
        <v>1491</v>
      </c>
      <c r="F110" s="3">
        <v>687</v>
      </c>
      <c r="G110" s="3">
        <v>2178</v>
      </c>
    </row>
    <row r="111" spans="1:7" ht="15" customHeight="1">
      <c r="A111" s="218" t="s">
        <v>103</v>
      </c>
      <c r="B111" s="3">
        <v>46848</v>
      </c>
      <c r="C111" s="3">
        <v>2778</v>
      </c>
      <c r="D111" s="3">
        <v>49626</v>
      </c>
      <c r="E111" s="3">
        <v>115221</v>
      </c>
      <c r="F111" s="3">
        <v>8989</v>
      </c>
      <c r="G111" s="3">
        <v>124210</v>
      </c>
    </row>
    <row r="112" spans="1:7" ht="15" customHeight="1">
      <c r="A112" s="218" t="s">
        <v>108</v>
      </c>
      <c r="B112" s="3">
        <v>437</v>
      </c>
      <c r="C112" s="3">
        <v>67</v>
      </c>
      <c r="D112" s="3">
        <v>504</v>
      </c>
      <c r="E112" s="3">
        <v>1112</v>
      </c>
      <c r="F112" s="3">
        <v>367</v>
      </c>
      <c r="G112" s="3">
        <v>1479</v>
      </c>
    </row>
    <row r="113" spans="1:7" ht="15" customHeight="1">
      <c r="A113" s="211" t="s">
        <v>231</v>
      </c>
      <c r="B113" s="3">
        <v>151</v>
      </c>
      <c r="C113" s="3">
        <v>43</v>
      </c>
      <c r="D113" s="3">
        <v>194</v>
      </c>
      <c r="E113" s="3">
        <v>497</v>
      </c>
      <c r="F113" s="3">
        <v>156</v>
      </c>
      <c r="G113" s="3">
        <v>653</v>
      </c>
    </row>
    <row r="114" spans="1:7" ht="15" customHeight="1">
      <c r="C114"/>
      <c r="D114"/>
      <c r="E114"/>
      <c r="F114"/>
      <c r="G114"/>
    </row>
    <row r="115" spans="1:7" ht="15" customHeight="1">
      <c r="A115" s="167" t="s">
        <v>37</v>
      </c>
      <c r="B115" s="154">
        <v>25424</v>
      </c>
      <c r="C115" s="154">
        <v>3876</v>
      </c>
      <c r="D115" s="154">
        <v>29300</v>
      </c>
      <c r="E115" s="154">
        <v>56335</v>
      </c>
      <c r="F115" s="154">
        <v>10823</v>
      </c>
      <c r="G115" s="154">
        <v>67158</v>
      </c>
    </row>
    <row r="116" spans="1:7" ht="15" customHeight="1">
      <c r="A116" s="218" t="s">
        <v>217</v>
      </c>
      <c r="B116" s="3">
        <v>1135</v>
      </c>
      <c r="C116" s="3">
        <v>209</v>
      </c>
      <c r="D116" s="3">
        <v>1344</v>
      </c>
      <c r="E116" s="3">
        <v>2725</v>
      </c>
      <c r="F116" s="3">
        <v>714</v>
      </c>
      <c r="G116" s="3">
        <v>3439</v>
      </c>
    </row>
    <row r="117" spans="1:7" ht="15" customHeight="1">
      <c r="A117" s="218" t="s">
        <v>207</v>
      </c>
      <c r="B117" s="3">
        <v>542</v>
      </c>
      <c r="C117" s="3">
        <v>82</v>
      </c>
      <c r="D117" s="3">
        <v>624</v>
      </c>
      <c r="E117" s="3">
        <v>1755</v>
      </c>
      <c r="F117" s="3">
        <v>504</v>
      </c>
      <c r="G117" s="3">
        <v>2259</v>
      </c>
    </row>
    <row r="118" spans="1:7" ht="15" customHeight="1">
      <c r="A118" s="218" t="s">
        <v>37</v>
      </c>
      <c r="B118" s="3">
        <v>17736</v>
      </c>
      <c r="C118" s="3">
        <v>2355</v>
      </c>
      <c r="D118" s="3">
        <v>20091</v>
      </c>
      <c r="E118" s="3">
        <v>37644</v>
      </c>
      <c r="F118" s="3">
        <v>6094</v>
      </c>
      <c r="G118" s="3">
        <v>43738</v>
      </c>
    </row>
    <row r="119" spans="1:7" ht="15" customHeight="1">
      <c r="A119" s="218" t="s">
        <v>106</v>
      </c>
      <c r="B119" s="3">
        <v>723</v>
      </c>
      <c r="C119" s="3">
        <v>71</v>
      </c>
      <c r="D119" s="3">
        <v>794</v>
      </c>
      <c r="E119" s="3">
        <v>2277</v>
      </c>
      <c r="F119" s="3">
        <v>307</v>
      </c>
      <c r="G119" s="3">
        <v>2584</v>
      </c>
    </row>
    <row r="120" spans="1:7" ht="15" customHeight="1">
      <c r="A120" s="220" t="s">
        <v>208</v>
      </c>
      <c r="B120" s="3">
        <v>159</v>
      </c>
      <c r="C120" s="3">
        <v>77</v>
      </c>
      <c r="D120" s="3">
        <v>236</v>
      </c>
      <c r="E120" s="3">
        <v>897</v>
      </c>
      <c r="F120" s="3">
        <v>470</v>
      </c>
      <c r="G120" s="3">
        <v>1367</v>
      </c>
    </row>
    <row r="121" spans="1:7" ht="15" customHeight="1">
      <c r="A121" s="211" t="s">
        <v>124</v>
      </c>
      <c r="B121" s="3">
        <v>916</v>
      </c>
      <c r="C121" s="3">
        <v>665</v>
      </c>
      <c r="D121" s="3">
        <v>1581</v>
      </c>
      <c r="E121" s="3">
        <v>1574</v>
      </c>
      <c r="F121" s="3">
        <v>1090</v>
      </c>
      <c r="G121" s="3">
        <v>2664</v>
      </c>
    </row>
    <row r="122" spans="1:7" ht="15" customHeight="1">
      <c r="A122" s="219" t="s">
        <v>209</v>
      </c>
      <c r="B122" s="3">
        <v>3665</v>
      </c>
      <c r="C122" s="3">
        <v>343</v>
      </c>
      <c r="D122" s="3">
        <v>4008</v>
      </c>
      <c r="E122" s="3">
        <v>8200</v>
      </c>
      <c r="F122" s="3">
        <v>1367</v>
      </c>
      <c r="G122" s="3">
        <v>9567</v>
      </c>
    </row>
    <row r="123" spans="1:7" ht="15" customHeight="1">
      <c r="A123" s="219" t="s">
        <v>232</v>
      </c>
      <c r="B123" s="3">
        <v>548</v>
      </c>
      <c r="C123" s="3">
        <v>74</v>
      </c>
      <c r="D123" s="3">
        <v>622</v>
      </c>
      <c r="E123" s="3">
        <v>1263</v>
      </c>
      <c r="F123" s="3">
        <v>277</v>
      </c>
      <c r="G123" s="3">
        <v>1540</v>
      </c>
    </row>
    <row r="124" spans="1:7" ht="15" customHeight="1">
      <c r="A124" s="1"/>
    </row>
    <row r="125" spans="1:7" ht="15" customHeight="1">
      <c r="A125" s="1"/>
    </row>
    <row r="126" spans="1:7" ht="15" customHeight="1">
      <c r="A126" s="1"/>
    </row>
    <row r="127" spans="1:7" ht="15" customHeight="1">
      <c r="A127" s="1"/>
    </row>
    <row r="128" spans="1:7" ht="15" customHeight="1">
      <c r="A128" s="1"/>
    </row>
    <row r="129" spans="1:7" ht="15" customHeight="1">
      <c r="A129" s="1"/>
    </row>
    <row r="130" spans="1:7" ht="15" customHeight="1"/>
    <row r="131" spans="1:7" ht="15" customHeight="1"/>
    <row r="132" spans="1:7" ht="15" customHeight="1"/>
    <row r="133" spans="1:7" ht="15" customHeight="1"/>
    <row r="134" spans="1:7" ht="15" customHeight="1">
      <c r="A134" s="213"/>
    </row>
    <row r="135" spans="1:7" ht="15" customHeight="1"/>
    <row r="136" spans="1:7" ht="15" customHeight="1"/>
    <row r="137" spans="1:7" ht="15" customHeight="1"/>
    <row r="138" spans="1:7" ht="15" customHeight="1">
      <c r="A138" s="221"/>
      <c r="B138" s="10"/>
      <c r="C138" s="10"/>
      <c r="D138" s="10"/>
      <c r="E138" s="10"/>
      <c r="F138" s="10"/>
      <c r="G138" s="10"/>
    </row>
    <row r="139" spans="1:7" ht="15" customHeight="1">
      <c r="A139" s="222"/>
      <c r="B139" s="10"/>
      <c r="C139" s="10"/>
      <c r="D139" s="10"/>
      <c r="E139" s="10"/>
      <c r="F139" s="10"/>
      <c r="G139" s="10"/>
    </row>
    <row r="140" spans="1:7" ht="15" customHeight="1"/>
    <row r="141" spans="1:7" ht="15" customHeight="1"/>
    <row r="142" spans="1:7" ht="15" customHeight="1"/>
    <row r="143" spans="1:7" ht="15" customHeight="1"/>
    <row r="144" spans="1:7" ht="15" customHeight="1"/>
    <row r="145" spans="1:1" ht="15" customHeight="1"/>
    <row r="146" spans="1:1" ht="15" customHeight="1"/>
    <row r="147" spans="1:1" ht="15" customHeight="1"/>
    <row r="148" spans="1:1" ht="15" customHeight="1"/>
    <row r="149" spans="1:1" ht="15" customHeight="1"/>
    <row r="150" spans="1:1" ht="15" customHeight="1"/>
    <row r="151" spans="1:1" ht="15" customHeight="1"/>
    <row r="152" spans="1:1" ht="15" customHeight="1"/>
    <row r="153" spans="1:1" ht="15" customHeight="1"/>
    <row r="154" spans="1:1" ht="15" customHeight="1">
      <c r="A154" s="101"/>
    </row>
    <row r="155" spans="1:1" ht="15" customHeight="1">
      <c r="A155" s="101"/>
    </row>
    <row r="156" spans="1:1" ht="15" customHeight="1">
      <c r="A156" s="101"/>
    </row>
    <row r="157" spans="1:1" ht="15" customHeight="1">
      <c r="A157" s="101"/>
    </row>
    <row r="158" spans="1:1" ht="15" customHeight="1">
      <c r="A158" s="101"/>
    </row>
    <row r="159" spans="1:1" ht="15" customHeight="1">
      <c r="A159" s="101"/>
    </row>
    <row r="160" spans="1:1" ht="15" customHeight="1">
      <c r="A160" s="101"/>
    </row>
    <row r="161" spans="1:1" ht="15" customHeight="1">
      <c r="A161" s="101"/>
    </row>
    <row r="162" spans="1:1" ht="15" customHeight="1">
      <c r="A162" s="101"/>
    </row>
    <row r="163" spans="1:1" ht="15" customHeight="1">
      <c r="A163" s="101"/>
    </row>
    <row r="164" spans="1:1" ht="15" customHeight="1">
      <c r="A164" s="101"/>
    </row>
    <row r="165" spans="1:1" ht="15" customHeight="1">
      <c r="A165" s="101"/>
    </row>
    <row r="166" spans="1:1" ht="15" customHeight="1">
      <c r="A166" s="101"/>
    </row>
    <row r="167" spans="1:1" ht="15" customHeight="1">
      <c r="A167" s="101"/>
    </row>
    <row r="168" spans="1:1" ht="15" customHeight="1">
      <c r="A168" s="101"/>
    </row>
    <row r="169" spans="1:1" ht="15" customHeight="1">
      <c r="A169" s="101"/>
    </row>
    <row r="170" spans="1:1" ht="15" customHeight="1">
      <c r="A170" s="101"/>
    </row>
    <row r="171" spans="1:1" ht="15" customHeight="1">
      <c r="A171" s="101"/>
    </row>
    <row r="172" spans="1:1" ht="15" customHeight="1">
      <c r="A172" s="101"/>
    </row>
    <row r="173" spans="1:1" ht="15" customHeight="1">
      <c r="A173" s="101"/>
    </row>
    <row r="174" spans="1:1" ht="15" customHeight="1">
      <c r="A174" s="101"/>
    </row>
  </sheetData>
  <mergeCells count="5">
    <mergeCell ref="A4:A6"/>
    <mergeCell ref="E4:G5"/>
    <mergeCell ref="B4:D5"/>
    <mergeCell ref="B69:D70"/>
    <mergeCell ref="E69:G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G158"/>
  <sheetViews>
    <sheetView zoomScale="80" zoomScaleNormal="80" workbookViewId="0"/>
  </sheetViews>
  <sheetFormatPr baseColWidth="10" defaultColWidth="11.7109375" defaultRowHeight="15"/>
  <cols>
    <col min="1" max="1" width="39" style="1" customWidth="1"/>
    <col min="2" max="3" width="11.7109375" style="1" customWidth="1"/>
    <col min="4" max="4" width="11.7109375" style="11" customWidth="1"/>
    <col min="5" max="6" width="12.140625" style="1" customWidth="1"/>
    <col min="7" max="7" width="11.7109375" style="1" customWidth="1"/>
    <col min="8" max="16384" width="11.7109375" style="1"/>
  </cols>
  <sheetData>
    <row r="1" spans="1:7" ht="17.45" customHeight="1">
      <c r="A1" s="92" t="s">
        <v>224</v>
      </c>
      <c r="B1" s="93"/>
      <c r="C1" s="93"/>
      <c r="D1" s="120"/>
      <c r="E1" s="93"/>
      <c r="F1" s="93"/>
      <c r="G1" s="96"/>
    </row>
    <row r="2" spans="1:7" ht="15" customHeight="1">
      <c r="A2" s="35" t="s">
        <v>265</v>
      </c>
      <c r="B2" s="94"/>
      <c r="C2" s="94"/>
      <c r="D2" s="121"/>
      <c r="E2" s="94"/>
      <c r="F2" s="94"/>
      <c r="G2" s="94"/>
    </row>
    <row r="3" spans="1:7" ht="8.4499999999999993" customHeight="1">
      <c r="A3" s="94"/>
      <c r="B3" s="94"/>
      <c r="C3" s="94"/>
      <c r="D3" s="121"/>
      <c r="E3" s="94"/>
      <c r="F3" s="94"/>
      <c r="G3" s="94"/>
    </row>
    <row r="4" spans="1:7" ht="15" customHeight="1">
      <c r="A4" s="122" t="s">
        <v>26</v>
      </c>
      <c r="B4" s="254" t="s">
        <v>27</v>
      </c>
      <c r="C4" s="298"/>
      <c r="D4" s="299"/>
      <c r="E4" s="254" t="s">
        <v>0</v>
      </c>
      <c r="F4" s="298"/>
      <c r="G4" s="301"/>
    </row>
    <row r="5" spans="1:7" ht="15" customHeight="1">
      <c r="A5" s="123" t="s">
        <v>28</v>
      </c>
      <c r="B5" s="300"/>
      <c r="C5" s="271"/>
      <c r="D5" s="272"/>
      <c r="E5" s="300" t="s">
        <v>0</v>
      </c>
      <c r="F5" s="271"/>
      <c r="G5" s="302"/>
    </row>
    <row r="6" spans="1:7" ht="15" customHeight="1">
      <c r="A6" s="124" t="s">
        <v>29</v>
      </c>
      <c r="B6" s="98" t="s">
        <v>255</v>
      </c>
      <c r="C6" s="98" t="s">
        <v>257</v>
      </c>
      <c r="D6" s="98" t="s">
        <v>30</v>
      </c>
      <c r="E6" s="98" t="s">
        <v>255</v>
      </c>
      <c r="F6" s="98" t="s">
        <v>257</v>
      </c>
      <c r="G6" s="125" t="s">
        <v>30</v>
      </c>
    </row>
    <row r="7" spans="1:7" ht="15" customHeight="1"/>
    <row r="8" spans="1:7" ht="15" customHeight="1">
      <c r="A8" s="12" t="s">
        <v>31</v>
      </c>
      <c r="B8" s="76">
        <v>153721</v>
      </c>
      <c r="C8" s="76">
        <v>154517</v>
      </c>
      <c r="D8" s="116">
        <v>5.1782124758490422E-3</v>
      </c>
      <c r="E8" s="76">
        <v>437876</v>
      </c>
      <c r="F8" s="76">
        <v>439871</v>
      </c>
      <c r="G8" s="117">
        <v>4.5560843709178123E-3</v>
      </c>
    </row>
    <row r="9" spans="1:7" ht="15" customHeight="1">
      <c r="A9" s="77" t="s">
        <v>2</v>
      </c>
      <c r="B9" s="72">
        <v>113063</v>
      </c>
      <c r="C9" s="72">
        <v>119100</v>
      </c>
      <c r="D9" s="118">
        <v>5.339500986175838E-2</v>
      </c>
      <c r="E9" s="72">
        <v>313746</v>
      </c>
      <c r="F9" s="72">
        <v>324446</v>
      </c>
      <c r="G9" s="82">
        <v>3.4104020449663208E-2</v>
      </c>
    </row>
    <row r="10" spans="1:7" ht="15" customHeight="1">
      <c r="A10" s="29" t="s">
        <v>3</v>
      </c>
      <c r="B10" s="67">
        <v>40658</v>
      </c>
      <c r="C10" s="67">
        <v>35417</v>
      </c>
      <c r="D10" s="115">
        <v>-0.12890452063554525</v>
      </c>
      <c r="E10" s="67">
        <v>124130</v>
      </c>
      <c r="F10" s="67">
        <v>115425</v>
      </c>
      <c r="G10" s="56">
        <v>-7.012809151695798E-2</v>
      </c>
    </row>
    <row r="11" spans="1:7" ht="15" customHeight="1">
      <c r="A11" s="13"/>
      <c r="B11" s="62"/>
      <c r="C11" s="62"/>
      <c r="D11" s="14"/>
      <c r="E11" s="62"/>
      <c r="F11" s="62"/>
      <c r="G11" s="13"/>
    </row>
    <row r="12" spans="1:7" ht="15" customHeight="1">
      <c r="A12" s="17" t="s">
        <v>26</v>
      </c>
      <c r="B12" s="243"/>
      <c r="C12" s="243"/>
      <c r="D12" s="19"/>
      <c r="E12" s="243"/>
      <c r="F12" s="243"/>
      <c r="G12" s="244"/>
    </row>
    <row r="13" spans="1:7" ht="15" customHeight="1">
      <c r="A13" s="15" t="s">
        <v>32</v>
      </c>
      <c r="B13" s="3">
        <v>104319</v>
      </c>
      <c r="C13" s="3">
        <v>104032</v>
      </c>
      <c r="D13" s="16">
        <v>-2.7511766792243098E-3</v>
      </c>
      <c r="E13" s="3">
        <v>281592</v>
      </c>
      <c r="F13" s="3">
        <v>279387</v>
      </c>
      <c r="G13" s="4">
        <v>-7.8304781385835076E-3</v>
      </c>
    </row>
    <row r="14" spans="1:7" ht="15" customHeight="1">
      <c r="A14" s="15" t="s">
        <v>33</v>
      </c>
      <c r="B14" s="3">
        <v>3372</v>
      </c>
      <c r="C14" s="3">
        <v>4026</v>
      </c>
      <c r="D14" s="16">
        <v>0.19395017793594316</v>
      </c>
      <c r="E14" s="3">
        <v>15292</v>
      </c>
      <c r="F14" s="3">
        <v>16332</v>
      </c>
      <c r="G14" s="4">
        <v>6.8009416688464608E-2</v>
      </c>
    </row>
    <row r="15" spans="1:7" ht="15" customHeight="1">
      <c r="A15" s="15" t="s">
        <v>34</v>
      </c>
      <c r="B15" s="3">
        <v>16160</v>
      </c>
      <c r="C15" s="3">
        <v>16842</v>
      </c>
      <c r="D15" s="16">
        <v>4.2202970297029685E-2</v>
      </c>
      <c r="E15" s="3">
        <v>40848</v>
      </c>
      <c r="F15" s="3">
        <v>47433</v>
      </c>
      <c r="G15" s="4">
        <v>0.16120740305522907</v>
      </c>
    </row>
    <row r="16" spans="1:7" ht="15" customHeight="1">
      <c r="A16" s="15" t="s">
        <v>35</v>
      </c>
      <c r="B16" s="3">
        <v>14728</v>
      </c>
      <c r="C16" s="3">
        <v>14098</v>
      </c>
      <c r="D16" s="16">
        <v>-4.2775665399239493E-2</v>
      </c>
      <c r="E16" s="3">
        <v>57031</v>
      </c>
      <c r="F16" s="3">
        <v>53197</v>
      </c>
      <c r="G16" s="4">
        <v>-6.7226596061790933E-2</v>
      </c>
    </row>
    <row r="17" spans="1:7" ht="15" customHeight="1">
      <c r="A17" s="15" t="s">
        <v>36</v>
      </c>
      <c r="B17" s="3">
        <v>9002</v>
      </c>
      <c r="C17" s="3">
        <v>9178</v>
      </c>
      <c r="D17" s="16">
        <v>1.9551210842035038E-2</v>
      </c>
      <c r="E17" s="3">
        <v>26305</v>
      </c>
      <c r="F17" s="3">
        <v>26837</v>
      </c>
      <c r="G17" s="4">
        <v>2.0224291959703544E-2</v>
      </c>
    </row>
    <row r="18" spans="1:7" ht="15" customHeight="1">
      <c r="A18" s="15" t="s">
        <v>37</v>
      </c>
      <c r="B18" s="3">
        <v>6140</v>
      </c>
      <c r="C18" s="3">
        <v>6341</v>
      </c>
      <c r="D18" s="16">
        <v>3.2736156351791612E-2</v>
      </c>
      <c r="E18" s="3">
        <v>16808</v>
      </c>
      <c r="F18" s="3">
        <v>16685</v>
      </c>
      <c r="G18" s="4">
        <v>-7.3179438362684923E-3</v>
      </c>
    </row>
    <row r="19" spans="1:7" ht="15" customHeight="1">
      <c r="A19" s="13"/>
      <c r="B19" s="62"/>
      <c r="C19" s="62"/>
      <c r="D19" s="14"/>
      <c r="E19" s="62"/>
      <c r="F19" s="62"/>
      <c r="G19" s="13"/>
    </row>
    <row r="20" spans="1:7" ht="15" customHeight="1">
      <c r="A20" s="17" t="s">
        <v>28</v>
      </c>
      <c r="B20" s="245"/>
      <c r="C20" s="245"/>
      <c r="D20" s="22"/>
      <c r="E20" s="245"/>
      <c r="F20" s="245"/>
      <c r="G20" s="246"/>
    </row>
    <row r="21" spans="1:7" ht="15" customHeight="1">
      <c r="A21" s="15" t="s">
        <v>38</v>
      </c>
      <c r="B21" s="3">
        <v>101730</v>
      </c>
      <c r="C21" s="3">
        <v>102933</v>
      </c>
      <c r="D21" s="16">
        <v>1.1825420230020534E-2</v>
      </c>
      <c r="E21" s="3">
        <v>239553</v>
      </c>
      <c r="F21" s="3">
        <v>244663</v>
      </c>
      <c r="G21" s="4">
        <v>2.1331396392447521E-2</v>
      </c>
    </row>
    <row r="22" spans="1:7" ht="15" customHeight="1">
      <c r="A22" s="23" t="s">
        <v>39</v>
      </c>
      <c r="B22" s="65">
        <v>55823</v>
      </c>
      <c r="C22" s="65">
        <v>57745</v>
      </c>
      <c r="D22" s="24">
        <v>3.4430252763197888E-2</v>
      </c>
      <c r="E22" s="65">
        <v>141956</v>
      </c>
      <c r="F22" s="65">
        <v>148996</v>
      </c>
      <c r="G22" s="25">
        <v>4.9592831581616759E-2</v>
      </c>
    </row>
    <row r="23" spans="1:7" ht="15" customHeight="1">
      <c r="A23" s="26" t="s">
        <v>40</v>
      </c>
      <c r="B23" s="66">
        <v>35806</v>
      </c>
      <c r="C23" s="66">
        <v>35132</v>
      </c>
      <c r="D23" s="27">
        <v>-1.8823660838965584E-2</v>
      </c>
      <c r="E23" s="66">
        <v>78321</v>
      </c>
      <c r="F23" s="66">
        <v>77118</v>
      </c>
      <c r="G23" s="28">
        <v>-1.5359865170260889E-2</v>
      </c>
    </row>
    <row r="24" spans="1:7" ht="15" customHeight="1">
      <c r="A24" s="29" t="s">
        <v>41</v>
      </c>
      <c r="B24" s="67">
        <v>10101</v>
      </c>
      <c r="C24" s="67">
        <v>10056</v>
      </c>
      <c r="D24" s="30">
        <v>-4.4550044550044632E-3</v>
      </c>
      <c r="E24" s="67">
        <v>19276</v>
      </c>
      <c r="F24" s="67">
        <v>18549</v>
      </c>
      <c r="G24" s="31">
        <v>-3.7715293629383639E-2</v>
      </c>
    </row>
    <row r="25" spans="1:7" ht="15" customHeight="1">
      <c r="A25" s="15" t="s">
        <v>42</v>
      </c>
      <c r="B25" s="3">
        <v>6533</v>
      </c>
      <c r="C25" s="3">
        <v>6140</v>
      </c>
      <c r="D25" s="16">
        <v>-6.0156130414817044E-2</v>
      </c>
      <c r="E25" s="3">
        <v>18046</v>
      </c>
      <c r="F25" s="3">
        <v>16879</v>
      </c>
      <c r="G25" s="4">
        <v>-6.4668070486534446E-2</v>
      </c>
    </row>
    <row r="26" spans="1:7" ht="15" customHeight="1">
      <c r="A26" s="15" t="s">
        <v>43</v>
      </c>
      <c r="B26" s="3">
        <v>2780</v>
      </c>
      <c r="C26" s="3">
        <v>2625</v>
      </c>
      <c r="D26" s="16">
        <v>-5.5755395683453224E-2</v>
      </c>
      <c r="E26" s="3">
        <v>7784</v>
      </c>
      <c r="F26" s="3">
        <v>7156</v>
      </c>
      <c r="G26" s="4">
        <v>-8.0678314491264169E-2</v>
      </c>
    </row>
    <row r="27" spans="1:7" ht="15" customHeight="1">
      <c r="A27" s="15" t="s">
        <v>44</v>
      </c>
      <c r="B27" s="3">
        <v>25105</v>
      </c>
      <c r="C27" s="3">
        <v>23792</v>
      </c>
      <c r="D27" s="16">
        <v>-5.230033857797256E-2</v>
      </c>
      <c r="E27" s="3">
        <v>78783</v>
      </c>
      <c r="F27" s="3">
        <v>80485</v>
      </c>
      <c r="G27" s="4">
        <v>2.160364545650717E-2</v>
      </c>
    </row>
    <row r="28" spans="1:7" ht="15" customHeight="1">
      <c r="A28" s="15" t="s">
        <v>45</v>
      </c>
      <c r="B28" s="3">
        <v>583</v>
      </c>
      <c r="C28" s="3">
        <v>416</v>
      </c>
      <c r="D28" s="16">
        <v>-0.28644939965694682</v>
      </c>
      <c r="E28" s="3">
        <v>11831</v>
      </c>
      <c r="F28" s="3">
        <v>7976</v>
      </c>
      <c r="G28" s="4">
        <v>-0.32583889781083597</v>
      </c>
    </row>
    <row r="29" spans="1:7" ht="15" customHeight="1">
      <c r="A29" s="15" t="s">
        <v>46</v>
      </c>
      <c r="B29" s="3">
        <v>1529</v>
      </c>
      <c r="C29" s="3">
        <v>1408</v>
      </c>
      <c r="D29" s="16">
        <v>-7.9136690647481966E-2</v>
      </c>
      <c r="E29" s="3">
        <v>24732</v>
      </c>
      <c r="F29" s="3">
        <v>22718</v>
      </c>
      <c r="G29" s="4">
        <v>-8.1432961345625055E-2</v>
      </c>
    </row>
    <row r="30" spans="1:7" ht="15" customHeight="1">
      <c r="A30" s="15" t="s">
        <v>47</v>
      </c>
      <c r="B30" s="3">
        <v>1172</v>
      </c>
      <c r="C30" s="3">
        <v>964</v>
      </c>
      <c r="D30" s="16">
        <v>-0.1774744027303754</v>
      </c>
      <c r="E30" s="3">
        <v>4074</v>
      </c>
      <c r="F30" s="3">
        <v>4178</v>
      </c>
      <c r="G30" s="4">
        <v>2.5527736867942963E-2</v>
      </c>
    </row>
    <row r="31" spans="1:7" ht="15" customHeight="1">
      <c r="A31" s="15" t="s">
        <v>48</v>
      </c>
      <c r="B31" s="3">
        <v>12677</v>
      </c>
      <c r="C31" s="3">
        <v>13605</v>
      </c>
      <c r="D31" s="16">
        <v>7.3203439299518891E-2</v>
      </c>
      <c r="E31" s="3">
        <v>45804</v>
      </c>
      <c r="F31" s="3">
        <v>47527</v>
      </c>
      <c r="G31" s="4">
        <v>3.761680202602391E-2</v>
      </c>
    </row>
    <row r="32" spans="1:7" ht="15" customHeight="1">
      <c r="A32" s="15" t="s">
        <v>49</v>
      </c>
      <c r="B32" s="3">
        <v>1612</v>
      </c>
      <c r="C32" s="3">
        <v>2634</v>
      </c>
      <c r="D32" s="16">
        <v>0.6339950372208436</v>
      </c>
      <c r="E32" s="3">
        <v>7269</v>
      </c>
      <c r="F32" s="3">
        <v>8289</v>
      </c>
      <c r="G32" s="4">
        <v>0.14032191498142788</v>
      </c>
    </row>
    <row r="33" spans="1:7" ht="15" customHeight="1">
      <c r="A33" s="13"/>
      <c r="B33" s="62"/>
      <c r="C33" s="62"/>
      <c r="D33" s="14"/>
      <c r="E33" s="62"/>
      <c r="F33" s="62"/>
      <c r="G33" s="13"/>
    </row>
    <row r="34" spans="1:7" ht="15" customHeight="1">
      <c r="A34" s="32" t="s">
        <v>50</v>
      </c>
      <c r="B34" s="247"/>
      <c r="C34" s="247"/>
      <c r="D34" s="33"/>
      <c r="E34" s="247"/>
      <c r="F34" s="247"/>
      <c r="G34" s="248"/>
    </row>
    <row r="35" spans="1:7" ht="15" customHeight="1">
      <c r="A35" s="147" t="s">
        <v>193</v>
      </c>
      <c r="B35" s="148">
        <v>87713</v>
      </c>
      <c r="C35" s="148">
        <v>93535</v>
      </c>
      <c r="D35" s="16">
        <v>6.637556576562198E-2</v>
      </c>
      <c r="E35" s="3">
        <v>236017</v>
      </c>
      <c r="F35" s="3">
        <v>245082</v>
      </c>
      <c r="G35" s="16">
        <v>3.8408250253159748E-2</v>
      </c>
    </row>
    <row r="36" spans="1:7" ht="15" customHeight="1">
      <c r="A36" s="147" t="s">
        <v>51</v>
      </c>
      <c r="B36" s="148">
        <v>25350</v>
      </c>
      <c r="C36" s="148">
        <v>25565</v>
      </c>
      <c r="D36" s="16">
        <v>8.4812623274161947E-3</v>
      </c>
      <c r="E36" s="3">
        <v>77729</v>
      </c>
      <c r="F36" s="3">
        <v>79364</v>
      </c>
      <c r="G36" s="16">
        <v>2.103462028329206E-2</v>
      </c>
    </row>
    <row r="37" spans="1:7" ht="15" customHeight="1">
      <c r="A37" s="196" t="s">
        <v>52</v>
      </c>
      <c r="B37" s="148">
        <v>16170</v>
      </c>
      <c r="C37" s="148">
        <v>14270</v>
      </c>
      <c r="D37" s="16">
        <v>-0.11750154607297469</v>
      </c>
      <c r="E37" s="3">
        <v>64826</v>
      </c>
      <c r="F37" s="3">
        <v>61599</v>
      </c>
      <c r="G37" s="16">
        <v>-4.9779409496189753E-2</v>
      </c>
    </row>
    <row r="38" spans="1:7" ht="15" customHeight="1">
      <c r="A38" s="203" t="s">
        <v>58</v>
      </c>
      <c r="B38" s="149">
        <v>3009</v>
      </c>
      <c r="C38" s="148">
        <v>3015</v>
      </c>
      <c r="D38" s="204">
        <v>1.9940179461614971E-3</v>
      </c>
      <c r="E38" s="148">
        <v>9474</v>
      </c>
      <c r="F38" s="148">
        <v>9138</v>
      </c>
      <c r="G38" s="16">
        <v>-3.5465484483850562E-2</v>
      </c>
    </row>
    <row r="39" spans="1:7" ht="15" customHeight="1">
      <c r="A39" s="203" t="s">
        <v>62</v>
      </c>
      <c r="B39" s="149">
        <v>4264</v>
      </c>
      <c r="C39" s="148">
        <v>3482</v>
      </c>
      <c r="D39" s="204">
        <v>-0.18339587242026267</v>
      </c>
      <c r="E39" s="148">
        <v>11823</v>
      </c>
      <c r="F39" s="148">
        <v>10070</v>
      </c>
      <c r="G39" s="16">
        <v>-0.14827032056161715</v>
      </c>
    </row>
    <row r="40" spans="1:7" ht="15" customHeight="1">
      <c r="A40" s="203" t="s">
        <v>57</v>
      </c>
      <c r="B40" s="149">
        <v>1783</v>
      </c>
      <c r="C40" s="148">
        <v>1574</v>
      </c>
      <c r="D40" s="204">
        <v>-0.11721817162086368</v>
      </c>
      <c r="E40" s="148">
        <v>6207</v>
      </c>
      <c r="F40" s="148">
        <v>5530</v>
      </c>
      <c r="G40" s="16">
        <v>-0.10907040438214921</v>
      </c>
    </row>
    <row r="41" spans="1:7" ht="15" customHeight="1">
      <c r="A41" s="203" t="s">
        <v>118</v>
      </c>
      <c r="B41" s="194">
        <v>2769</v>
      </c>
      <c r="C41" s="148">
        <v>2211</v>
      </c>
      <c r="D41" s="204">
        <v>-0.20151679306608883</v>
      </c>
      <c r="E41" s="148">
        <v>6288</v>
      </c>
      <c r="F41" s="148">
        <v>5068</v>
      </c>
      <c r="G41" s="16">
        <v>-0.19402035623409675</v>
      </c>
    </row>
    <row r="42" spans="1:7" ht="15" customHeight="1">
      <c r="A42" s="203" t="s">
        <v>61</v>
      </c>
      <c r="B42" s="205">
        <v>2275</v>
      </c>
      <c r="C42" s="149">
        <v>1998</v>
      </c>
      <c r="D42" s="204">
        <v>-0.12175824175824179</v>
      </c>
      <c r="E42" s="149">
        <v>3459</v>
      </c>
      <c r="F42" s="149">
        <v>2988</v>
      </c>
      <c r="G42" s="16">
        <v>-0.1361665221162186</v>
      </c>
    </row>
    <row r="43" spans="1:7" ht="15" customHeight="1">
      <c r="A43" s="203" t="s">
        <v>55</v>
      </c>
      <c r="B43" s="205">
        <v>1826</v>
      </c>
      <c r="C43" s="149">
        <v>1501</v>
      </c>
      <c r="D43" s="204">
        <v>-0.17798466593647322</v>
      </c>
      <c r="E43" s="149">
        <v>3677</v>
      </c>
      <c r="F43" s="149">
        <v>3002</v>
      </c>
      <c r="G43" s="16">
        <v>-0.18357356540658143</v>
      </c>
    </row>
    <row r="44" spans="1:7" ht="15" customHeight="1">
      <c r="A44" s="203" t="s">
        <v>53</v>
      </c>
      <c r="B44" s="205">
        <v>372</v>
      </c>
      <c r="C44" s="149">
        <v>350</v>
      </c>
      <c r="D44" s="204">
        <v>-5.9139784946236507E-2</v>
      </c>
      <c r="E44" s="149">
        <v>900</v>
      </c>
      <c r="F44" s="149">
        <v>840</v>
      </c>
      <c r="G44" s="16">
        <v>-6.6666666666666652E-2</v>
      </c>
    </row>
    <row r="45" spans="1:7" ht="15" customHeight="1">
      <c r="A45" s="203" t="s">
        <v>54</v>
      </c>
      <c r="B45" s="205">
        <v>973</v>
      </c>
      <c r="C45" s="149">
        <v>871</v>
      </c>
      <c r="D45" s="204">
        <v>-0.10483042137718401</v>
      </c>
      <c r="E45" s="149">
        <v>2812</v>
      </c>
      <c r="F45" s="149">
        <v>2767</v>
      </c>
      <c r="G45" s="16">
        <v>-1.6002844950213424E-2</v>
      </c>
    </row>
    <row r="46" spans="1:7" ht="15" customHeight="1">
      <c r="A46" s="203" t="s">
        <v>186</v>
      </c>
      <c r="B46" s="205">
        <v>214</v>
      </c>
      <c r="C46" s="194">
        <v>83</v>
      </c>
      <c r="D46" s="204">
        <v>-0.61214953271028039</v>
      </c>
      <c r="E46" s="194">
        <v>349</v>
      </c>
      <c r="F46" s="194">
        <v>198</v>
      </c>
      <c r="G46" s="16">
        <v>-0.43266475644699143</v>
      </c>
    </row>
    <row r="47" spans="1:7" ht="15" customHeight="1">
      <c r="A47" s="203" t="s">
        <v>119</v>
      </c>
      <c r="B47" s="205">
        <v>38</v>
      </c>
      <c r="C47" s="205">
        <v>39</v>
      </c>
      <c r="D47" s="204">
        <v>2.6315789473684292E-2</v>
      </c>
      <c r="E47" s="205">
        <v>63</v>
      </c>
      <c r="F47" s="205">
        <v>54</v>
      </c>
      <c r="G47" s="16">
        <v>-0.1428571428571429</v>
      </c>
    </row>
    <row r="48" spans="1:7" ht="15" customHeight="1">
      <c r="A48" s="203" t="s">
        <v>56</v>
      </c>
      <c r="B48" s="205">
        <v>496</v>
      </c>
      <c r="C48" s="205">
        <v>412</v>
      </c>
      <c r="D48" s="204">
        <v>-0.16935483870967738</v>
      </c>
      <c r="E48" s="205">
        <v>1046</v>
      </c>
      <c r="F48" s="205">
        <v>948</v>
      </c>
      <c r="G48" s="16">
        <v>-9.3690248565965528E-2</v>
      </c>
    </row>
    <row r="49" spans="1:7" ht="15" customHeight="1">
      <c r="A49" s="203" t="s">
        <v>178</v>
      </c>
      <c r="B49" s="205">
        <v>340</v>
      </c>
      <c r="C49" s="195">
        <v>400</v>
      </c>
      <c r="D49" s="204">
        <v>0.17647058823529416</v>
      </c>
      <c r="E49" s="195">
        <v>804</v>
      </c>
      <c r="F49" s="195">
        <v>982</v>
      </c>
      <c r="G49" s="16">
        <v>0.22139303482587058</v>
      </c>
    </row>
    <row r="50" spans="1:7" ht="15" customHeight="1">
      <c r="A50" s="203" t="s">
        <v>59</v>
      </c>
      <c r="B50" s="205">
        <v>245</v>
      </c>
      <c r="C50" s="149">
        <v>264</v>
      </c>
      <c r="D50" s="204">
        <v>7.7551020408163307E-2</v>
      </c>
      <c r="E50" s="149">
        <v>659</v>
      </c>
      <c r="F50" s="149">
        <v>662</v>
      </c>
      <c r="G50" s="16">
        <v>4.5523520485584168E-3</v>
      </c>
    </row>
    <row r="51" spans="1:7" ht="15" customHeight="1">
      <c r="A51" s="203" t="s">
        <v>187</v>
      </c>
      <c r="B51" s="205">
        <v>827</v>
      </c>
      <c r="C51" s="149">
        <v>784</v>
      </c>
      <c r="D51" s="204">
        <v>-5.1995163240628806E-2</v>
      </c>
      <c r="E51" s="149">
        <v>1323</v>
      </c>
      <c r="F51" s="149">
        <v>1582</v>
      </c>
      <c r="G51" s="16">
        <v>0.19576719576719581</v>
      </c>
    </row>
    <row r="52" spans="1:7" ht="15" customHeight="1">
      <c r="A52" s="203" t="s">
        <v>228</v>
      </c>
      <c r="B52" s="205">
        <v>464</v>
      </c>
      <c r="C52" s="194">
        <v>427</v>
      </c>
      <c r="D52" s="204">
        <v>-7.9741379310344862E-2</v>
      </c>
      <c r="E52" s="194">
        <v>947</v>
      </c>
      <c r="F52" s="194">
        <v>877</v>
      </c>
      <c r="G52" s="16">
        <v>-7.3917634635691676E-2</v>
      </c>
    </row>
    <row r="53" spans="1:7" ht="15" customHeight="1">
      <c r="A53" s="203" t="s">
        <v>177</v>
      </c>
      <c r="B53" s="205">
        <v>253</v>
      </c>
      <c r="C53" s="149">
        <v>223</v>
      </c>
      <c r="D53" s="204">
        <v>-0.11857707509881421</v>
      </c>
      <c r="E53" s="149">
        <v>506</v>
      </c>
      <c r="F53" s="149">
        <v>560</v>
      </c>
      <c r="G53" s="16">
        <v>0.10671936758893286</v>
      </c>
    </row>
    <row r="54" spans="1:7" ht="15" customHeight="1">
      <c r="A54" s="197" t="s">
        <v>60</v>
      </c>
      <c r="B54" s="195">
        <v>4340</v>
      </c>
      <c r="C54" s="149">
        <v>3513</v>
      </c>
      <c r="D54" s="204">
        <v>-0.19055299539170512</v>
      </c>
      <c r="E54" s="149">
        <v>8967</v>
      </c>
      <c r="F54" s="149">
        <v>8560</v>
      </c>
      <c r="G54" s="16">
        <v>-4.5388647262183612E-2</v>
      </c>
    </row>
    <row r="55" spans="1:7" ht="15" customHeight="1">
      <c r="B55" s="7"/>
      <c r="C55" s="7"/>
      <c r="E55" s="7"/>
      <c r="F55" s="74"/>
    </row>
    <row r="56" spans="1:7" ht="15" customHeight="1">
      <c r="A56"/>
      <c r="B56"/>
      <c r="C56"/>
      <c r="E56" s="7"/>
      <c r="F56" s="7"/>
    </row>
    <row r="57" spans="1:7" ht="15" customHeight="1">
      <c r="A57"/>
      <c r="B57"/>
      <c r="C57"/>
      <c r="D57"/>
      <c r="E57"/>
      <c r="F57"/>
      <c r="G57"/>
    </row>
    <row r="58" spans="1:7" ht="15" customHeight="1">
      <c r="B58"/>
      <c r="C58"/>
      <c r="D58"/>
      <c r="E58"/>
      <c r="F58"/>
      <c r="G58"/>
    </row>
    <row r="59" spans="1:7" ht="15" customHeight="1">
      <c r="E59"/>
      <c r="F59"/>
      <c r="G59"/>
    </row>
    <row r="60" spans="1:7" ht="15" customHeight="1">
      <c r="E60"/>
      <c r="F60"/>
      <c r="G60"/>
    </row>
    <row r="61" spans="1:7" ht="15" customHeight="1">
      <c r="E61"/>
      <c r="F61"/>
      <c r="G61"/>
    </row>
    <row r="62" spans="1:7" ht="15" customHeight="1">
      <c r="E62"/>
      <c r="F62"/>
      <c r="G62"/>
    </row>
    <row r="63" spans="1:7" ht="15" customHeight="1">
      <c r="E63"/>
      <c r="F63"/>
      <c r="G63"/>
    </row>
    <row r="64" spans="1:7" ht="15" customHeight="1">
      <c r="E64"/>
      <c r="F64"/>
      <c r="G64"/>
    </row>
    <row r="65" spans="4:7" ht="15" customHeight="1">
      <c r="E65"/>
      <c r="F65"/>
      <c r="G65"/>
    </row>
    <row r="66" spans="4:7" ht="15" customHeight="1">
      <c r="E66"/>
      <c r="F66"/>
      <c r="G66"/>
    </row>
    <row r="67" spans="4:7" ht="15" customHeight="1">
      <c r="E67"/>
      <c r="F67"/>
      <c r="G67"/>
    </row>
    <row r="68" spans="4:7" ht="15" customHeight="1">
      <c r="E68"/>
      <c r="F68"/>
      <c r="G68"/>
    </row>
    <row r="69" spans="4:7" ht="15" customHeight="1">
      <c r="E69"/>
      <c r="F69"/>
      <c r="G69"/>
    </row>
    <row r="70" spans="4:7" ht="15" customHeight="1">
      <c r="E70"/>
      <c r="F70"/>
      <c r="G70"/>
    </row>
    <row r="71" spans="4:7" ht="15" customHeight="1">
      <c r="E71"/>
      <c r="F71"/>
      <c r="G71"/>
    </row>
    <row r="72" spans="4:7" ht="15" customHeight="1">
      <c r="D72" s="1"/>
      <c r="E72"/>
      <c r="F72"/>
      <c r="G72"/>
    </row>
    <row r="73" spans="4:7" ht="15" customHeight="1">
      <c r="D73" s="1"/>
      <c r="E73"/>
      <c r="F73"/>
      <c r="G73"/>
    </row>
    <row r="74" spans="4:7" ht="15" customHeight="1">
      <c r="D74" s="1"/>
      <c r="E74"/>
      <c r="F74"/>
      <c r="G74"/>
    </row>
    <row r="75" spans="4:7" ht="15" customHeight="1">
      <c r="D75" s="1"/>
      <c r="E75"/>
      <c r="F75"/>
      <c r="G75"/>
    </row>
    <row r="76" spans="4:7" ht="15" customHeight="1">
      <c r="D76" s="1"/>
      <c r="E76"/>
      <c r="F76"/>
      <c r="G76"/>
    </row>
    <row r="77" spans="4:7" ht="15" customHeight="1">
      <c r="D77" s="1"/>
      <c r="E77"/>
      <c r="F77"/>
      <c r="G77"/>
    </row>
    <row r="78" spans="4:7" ht="15" customHeight="1">
      <c r="D78" s="1"/>
      <c r="E78"/>
      <c r="F78"/>
      <c r="G78"/>
    </row>
    <row r="79" spans="4:7" ht="15" customHeight="1">
      <c r="D79" s="1"/>
    </row>
    <row r="80" spans="4:7" ht="15" customHeight="1">
      <c r="D80" s="1"/>
    </row>
    <row r="81" spans="4:4" ht="15" customHeight="1">
      <c r="D81" s="1"/>
    </row>
    <row r="82" spans="4:4" ht="15" customHeight="1">
      <c r="D82" s="1"/>
    </row>
    <row r="83" spans="4:4" ht="15" customHeight="1">
      <c r="D83" s="1"/>
    </row>
    <row r="84" spans="4:4" ht="15" customHeight="1">
      <c r="D84" s="1"/>
    </row>
    <row r="85" spans="4:4" ht="15" customHeight="1">
      <c r="D85" s="1"/>
    </row>
    <row r="86" spans="4:4" ht="15" customHeight="1">
      <c r="D86" s="1"/>
    </row>
    <row r="87" spans="4:4" ht="15" customHeight="1">
      <c r="D87" s="1"/>
    </row>
    <row r="88" spans="4:4" ht="15" customHeight="1">
      <c r="D88" s="1"/>
    </row>
    <row r="89" spans="4:4" ht="15" customHeight="1">
      <c r="D89" s="1"/>
    </row>
    <row r="90" spans="4:4" ht="15" customHeight="1">
      <c r="D90" s="1"/>
    </row>
    <row r="91" spans="4:4" ht="15" customHeight="1">
      <c r="D91" s="1"/>
    </row>
    <row r="92" spans="4:4" ht="15" customHeight="1">
      <c r="D92" s="1"/>
    </row>
    <row r="93" spans="4:4" ht="15" customHeight="1">
      <c r="D93" s="1"/>
    </row>
    <row r="94" spans="4:4" ht="15" customHeight="1">
      <c r="D94" s="1"/>
    </row>
    <row r="95" spans="4:4" ht="15" customHeight="1">
      <c r="D95" s="1"/>
    </row>
    <row r="96" spans="4:4" ht="15" customHeight="1">
      <c r="D96" s="1"/>
    </row>
    <row r="97" spans="4:4" ht="15" customHeight="1">
      <c r="D97" s="1"/>
    </row>
    <row r="98" spans="4:4" ht="15" customHeight="1">
      <c r="D98" s="1"/>
    </row>
    <row r="99" spans="4:4" ht="15" customHeight="1">
      <c r="D99" s="1"/>
    </row>
    <row r="100" spans="4:4" ht="15" customHeight="1">
      <c r="D100" s="1"/>
    </row>
    <row r="101" spans="4:4" ht="15" customHeight="1">
      <c r="D101" s="1"/>
    </row>
    <row r="102" spans="4:4" ht="15" customHeight="1">
      <c r="D102" s="1"/>
    </row>
    <row r="103" spans="4:4" ht="15" customHeight="1">
      <c r="D103" s="1"/>
    </row>
    <row r="104" spans="4:4" ht="15" customHeight="1">
      <c r="D104" s="1"/>
    </row>
    <row r="105" spans="4:4" ht="15" customHeight="1">
      <c r="D105" s="1"/>
    </row>
    <row r="106" spans="4:4" ht="15" customHeight="1">
      <c r="D106" s="1"/>
    </row>
    <row r="107" spans="4:4" ht="15" customHeight="1">
      <c r="D107" s="1"/>
    </row>
    <row r="108" spans="4:4" ht="15" customHeight="1">
      <c r="D108" s="1"/>
    </row>
    <row r="109" spans="4:4" ht="15" customHeight="1">
      <c r="D109" s="1"/>
    </row>
    <row r="110" spans="4:4" ht="15" customHeight="1">
      <c r="D110" s="1"/>
    </row>
    <row r="111" spans="4:4" ht="15" customHeight="1">
      <c r="D111" s="1"/>
    </row>
    <row r="112" spans="4:4" ht="15" customHeight="1">
      <c r="D112" s="1"/>
    </row>
    <row r="113" spans="4:4" ht="15" customHeight="1">
      <c r="D113" s="1"/>
    </row>
    <row r="114" spans="4:4" ht="15" customHeight="1">
      <c r="D114" s="1"/>
    </row>
    <row r="115" spans="4:4" ht="15" customHeight="1">
      <c r="D115" s="1"/>
    </row>
    <row r="116" spans="4:4" ht="15" customHeight="1">
      <c r="D116" s="1"/>
    </row>
    <row r="117" spans="4:4" ht="15" customHeight="1">
      <c r="D117" s="1"/>
    </row>
    <row r="118" spans="4:4" ht="15" customHeight="1">
      <c r="D118" s="1"/>
    </row>
    <row r="119" spans="4:4" ht="15" customHeight="1">
      <c r="D119" s="1"/>
    </row>
    <row r="120" spans="4:4" ht="15" customHeight="1">
      <c r="D120" s="1"/>
    </row>
    <row r="121" spans="4:4" ht="15" customHeight="1">
      <c r="D121" s="1"/>
    </row>
    <row r="122" spans="4:4" ht="15" customHeight="1">
      <c r="D122" s="1"/>
    </row>
    <row r="123" spans="4:4" ht="15" customHeight="1">
      <c r="D123" s="1"/>
    </row>
    <row r="124" spans="4:4" ht="15" customHeight="1">
      <c r="D124" s="1"/>
    </row>
    <row r="125" spans="4:4" ht="15" customHeight="1">
      <c r="D125" s="1"/>
    </row>
    <row r="126" spans="4:4" ht="15" customHeight="1">
      <c r="D126" s="1"/>
    </row>
    <row r="127" spans="4:4" ht="15" customHeight="1">
      <c r="D127" s="1"/>
    </row>
    <row r="128" spans="4:4" ht="15" customHeight="1">
      <c r="D128" s="1"/>
    </row>
    <row r="129" spans="4:4" ht="15" customHeight="1">
      <c r="D129" s="1"/>
    </row>
    <row r="130" spans="4:4" ht="15" customHeight="1">
      <c r="D130" s="1"/>
    </row>
    <row r="131" spans="4:4" ht="15" customHeight="1">
      <c r="D131" s="1"/>
    </row>
    <row r="132" spans="4:4" ht="15" customHeight="1">
      <c r="D132" s="1"/>
    </row>
    <row r="133" spans="4:4" ht="15" customHeight="1">
      <c r="D133" s="1"/>
    </row>
    <row r="134" spans="4:4" ht="15" customHeight="1">
      <c r="D134" s="1"/>
    </row>
    <row r="135" spans="4:4" ht="15" customHeight="1">
      <c r="D135" s="1"/>
    </row>
    <row r="136" spans="4:4" ht="15" customHeight="1">
      <c r="D136" s="1"/>
    </row>
    <row r="137" spans="4:4" ht="15" customHeight="1">
      <c r="D137" s="1"/>
    </row>
    <row r="138" spans="4:4" ht="15" customHeight="1">
      <c r="D138" s="1"/>
    </row>
    <row r="139" spans="4:4" ht="15" customHeight="1">
      <c r="D139" s="1"/>
    </row>
    <row r="140" spans="4:4" ht="15" customHeight="1">
      <c r="D140" s="1"/>
    </row>
    <row r="141" spans="4:4" ht="15" customHeight="1">
      <c r="D141" s="1"/>
    </row>
    <row r="142" spans="4:4" ht="15" customHeight="1">
      <c r="D142" s="1"/>
    </row>
    <row r="143" spans="4:4" ht="15" customHeight="1">
      <c r="D143" s="1"/>
    </row>
    <row r="144" spans="4:4"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c r="D153" s="1"/>
    </row>
    <row r="154" spans="4:4">
      <c r="D154" s="1"/>
    </row>
    <row r="155" spans="4:4">
      <c r="D155" s="1"/>
    </row>
    <row r="156" spans="4:4">
      <c r="D156" s="1"/>
    </row>
    <row r="157" spans="4:4">
      <c r="D157" s="1"/>
    </row>
    <row r="158" spans="4:4">
      <c r="D158"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election activeCell="A27" sqref="A27"/>
    </sheetView>
  </sheetViews>
  <sheetFormatPr baseColWidth="10" defaultColWidth="11.5703125" defaultRowHeight="11.25"/>
  <cols>
    <col min="1" max="1" width="63.42578125" style="100" customWidth="1"/>
    <col min="2" max="16384" width="11.5703125" style="100"/>
  </cols>
  <sheetData>
    <row r="1" spans="1:1">
      <c r="A1" s="99" t="s">
        <v>137</v>
      </c>
    </row>
    <row r="4" spans="1:1">
      <c r="A4" s="100" t="s">
        <v>138</v>
      </c>
    </row>
    <row r="5" spans="1:1">
      <c r="A5" s="100" t="s">
        <v>139</v>
      </c>
    </row>
    <row r="6" spans="1:1">
      <c r="A6" s="100" t="s">
        <v>140</v>
      </c>
    </row>
    <row r="7" spans="1:1">
      <c r="A7" s="100" t="s">
        <v>225</v>
      </c>
    </row>
    <row r="8" spans="1:1">
      <c r="A8" s="100" t="s">
        <v>141</v>
      </c>
    </row>
    <row r="11" spans="1:1">
      <c r="A11" s="99" t="s">
        <v>142</v>
      </c>
    </row>
    <row r="12" spans="1:1">
      <c r="A12" s="100" t="s">
        <v>143</v>
      </c>
    </row>
    <row r="13" spans="1:1">
      <c r="A13" s="100" t="s">
        <v>144</v>
      </c>
    </row>
    <row r="14" spans="1:1">
      <c r="A14" s="100" t="s">
        <v>226</v>
      </c>
    </row>
    <row r="15" spans="1:1">
      <c r="A15" s="100" t="s">
        <v>139</v>
      </c>
    </row>
    <row r="17" spans="1:1">
      <c r="A17" s="99" t="s">
        <v>145</v>
      </c>
    </row>
    <row r="18" spans="1:1">
      <c r="A18" s="100" t="s">
        <v>146</v>
      </c>
    </row>
    <row r="19" spans="1:1">
      <c r="A19" s="100" t="s">
        <v>140</v>
      </c>
    </row>
    <row r="20" spans="1:1">
      <c r="A20" s="100" t="s">
        <v>147</v>
      </c>
    </row>
    <row r="22" spans="1:1">
      <c r="A22" s="100" t="s">
        <v>240</v>
      </c>
    </row>
    <row r="23" spans="1:1">
      <c r="A23" s="100" t="s">
        <v>242</v>
      </c>
    </row>
    <row r="24" spans="1:1">
      <c r="A24" s="100" t="s">
        <v>241</v>
      </c>
    </row>
    <row r="26" spans="1:1">
      <c r="A26" s="99" t="s">
        <v>238</v>
      </c>
    </row>
    <row r="27" spans="1:1">
      <c r="A27" s="100" t="s">
        <v>258</v>
      </c>
    </row>
    <row r="28" spans="1:1">
      <c r="A28" s="100" t="s">
        <v>239</v>
      </c>
    </row>
    <row r="30" spans="1:1">
      <c r="A30" s="99" t="s">
        <v>148</v>
      </c>
    </row>
    <row r="31" spans="1:1">
      <c r="A31" s="100" t="s">
        <v>149</v>
      </c>
    </row>
    <row r="34" spans="1:1">
      <c r="A34" s="100" t="s">
        <v>256</v>
      </c>
    </row>
    <row r="36" spans="1:1">
      <c r="A36" s="100" t="s">
        <v>150</v>
      </c>
    </row>
    <row r="37" spans="1:1">
      <c r="A37" s="100" t="s">
        <v>151</v>
      </c>
    </row>
    <row r="38" spans="1:1">
      <c r="A38" s="100" t="s">
        <v>152</v>
      </c>
    </row>
    <row r="39" spans="1:1">
      <c r="A39" s="100" t="s">
        <v>153</v>
      </c>
    </row>
    <row r="41" spans="1:1">
      <c r="A41" s="100" t="s">
        <v>154</v>
      </c>
    </row>
    <row r="42" spans="1:1">
      <c r="A42" s="100" t="s">
        <v>155</v>
      </c>
    </row>
    <row r="43" spans="1:1">
      <c r="A43" s="100" t="s">
        <v>156</v>
      </c>
    </row>
    <row r="44" spans="1:1">
      <c r="A44" s="100" t="s">
        <v>157</v>
      </c>
    </row>
    <row r="45" spans="1:1">
      <c r="A45" s="100" t="s">
        <v>158</v>
      </c>
    </row>
    <row r="46" spans="1:1">
      <c r="A46" s="100" t="s">
        <v>159</v>
      </c>
    </row>
    <row r="47" spans="1:1">
      <c r="A47" s="100" t="s">
        <v>160</v>
      </c>
    </row>
    <row r="48" spans="1:1">
      <c r="A48" s="100" t="s">
        <v>161</v>
      </c>
    </row>
    <row r="49" spans="1:1">
      <c r="A49" s="100" t="s">
        <v>162</v>
      </c>
    </row>
    <row r="51" spans="1:1">
      <c r="A51" s="100" t="s">
        <v>163</v>
      </c>
    </row>
    <row r="52" spans="1:1">
      <c r="A52" s="100" t="s">
        <v>164</v>
      </c>
    </row>
    <row r="53" spans="1:1">
      <c r="A53" s="100" t="s">
        <v>165</v>
      </c>
    </row>
    <row r="54" spans="1:1">
      <c r="A54" s="100" t="s">
        <v>166</v>
      </c>
    </row>
    <row r="55" spans="1:1">
      <c r="A55" s="100" t="s">
        <v>167</v>
      </c>
    </row>
    <row r="56" spans="1:1">
      <c r="A56" s="100" t="s">
        <v>168</v>
      </c>
    </row>
    <row r="58" spans="1:1">
      <c r="A58" s="210" t="s">
        <v>253</v>
      </c>
    </row>
    <row r="59" spans="1:1">
      <c r="A59" s="210" t="s">
        <v>249</v>
      </c>
    </row>
    <row r="60" spans="1:1">
      <c r="A60" s="210" t="s">
        <v>254</v>
      </c>
    </row>
    <row r="61" spans="1:1">
      <c r="A61" s="210" t="s">
        <v>250</v>
      </c>
    </row>
    <row r="62" spans="1:1">
      <c r="A62" s="210" t="s">
        <v>252</v>
      </c>
    </row>
    <row r="63" spans="1:1">
      <c r="A63" s="210" t="s">
        <v>251</v>
      </c>
    </row>
    <row r="64" spans="1:1">
      <c r="A64" s="210" t="s">
        <v>237</v>
      </c>
    </row>
    <row r="89" spans="9:9">
      <c r="I89" s="224"/>
    </row>
    <row r="90" spans="9:9">
      <c r="I90" s="224"/>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election activeCell="A2" sqref="A2"/>
    </sheetView>
  </sheetViews>
  <sheetFormatPr baseColWidth="10" defaultRowHeight="12.75"/>
  <cols>
    <col min="1" max="1" width="35.28515625" style="184" customWidth="1"/>
    <col min="2" max="7" width="12.7109375" style="184" customWidth="1"/>
  </cols>
  <sheetData>
    <row r="1" spans="1:7" ht="18">
      <c r="A1" s="165" t="s">
        <v>223</v>
      </c>
      <c r="B1" s="93"/>
      <c r="C1" s="93"/>
      <c r="D1" s="93"/>
      <c r="E1" s="93"/>
      <c r="F1" s="93"/>
      <c r="G1" s="93"/>
    </row>
    <row r="2" spans="1:7" ht="15.75">
      <c r="A2" s="35" t="s">
        <v>22</v>
      </c>
      <c r="B2" s="94"/>
      <c r="C2" s="94"/>
      <c r="D2" s="94"/>
      <c r="E2" s="94"/>
      <c r="F2" s="94"/>
      <c r="G2" s="94"/>
    </row>
    <row r="3" spans="1:7" ht="15.75">
      <c r="A3" s="167"/>
      <c r="B3" s="108"/>
      <c r="C3" s="108"/>
      <c r="D3" s="108"/>
      <c r="E3" s="108"/>
      <c r="F3" s="108"/>
      <c r="G3" s="108"/>
    </row>
    <row r="4" spans="1:7" ht="15.75">
      <c r="A4" s="265" t="s">
        <v>29</v>
      </c>
      <c r="B4" s="262" t="s">
        <v>27</v>
      </c>
      <c r="C4" s="263"/>
      <c r="D4" s="264"/>
      <c r="E4" s="262" t="s">
        <v>0</v>
      </c>
      <c r="F4" s="263"/>
      <c r="G4" s="264"/>
    </row>
    <row r="5" spans="1:7" ht="15.75">
      <c r="A5" s="266"/>
      <c r="B5" s="140" t="s">
        <v>255</v>
      </c>
      <c r="C5" s="141" t="s">
        <v>257</v>
      </c>
      <c r="D5" s="141" t="s">
        <v>30</v>
      </c>
      <c r="E5" s="140" t="s">
        <v>255</v>
      </c>
      <c r="F5" s="141" t="s">
        <v>257</v>
      </c>
      <c r="G5" s="142" t="s">
        <v>30</v>
      </c>
    </row>
    <row r="6" spans="1:7" ht="15">
      <c r="A6" s="168"/>
      <c r="B6" s="168"/>
      <c r="C6" s="168"/>
      <c r="D6" s="168"/>
      <c r="E6" s="168"/>
      <c r="F6" s="168"/>
      <c r="G6" s="168"/>
    </row>
    <row r="7" spans="1:7" ht="15.75">
      <c r="A7" s="188" t="s">
        <v>31</v>
      </c>
      <c r="B7" s="189">
        <v>153721</v>
      </c>
      <c r="C7" s="189">
        <v>154517</v>
      </c>
      <c r="D7" s="190">
        <v>5.1782124758490422E-3</v>
      </c>
      <c r="E7" s="189">
        <v>437876</v>
      </c>
      <c r="F7" s="189">
        <v>439871</v>
      </c>
      <c r="G7" s="190">
        <v>4.5560843709178123E-3</v>
      </c>
    </row>
    <row r="8" spans="1:7" ht="16.149999999999999" customHeight="1">
      <c r="A8" s="168"/>
      <c r="B8" s="168"/>
      <c r="C8" s="168"/>
      <c r="D8" s="179"/>
      <c r="E8" s="168"/>
      <c r="F8" s="168"/>
      <c r="G8" s="168"/>
    </row>
    <row r="9" spans="1:7" ht="16.149999999999999" customHeight="1">
      <c r="A9" s="185" t="s">
        <v>188</v>
      </c>
      <c r="B9" s="186">
        <v>113063</v>
      </c>
      <c r="C9" s="186">
        <v>119100</v>
      </c>
      <c r="D9" s="187">
        <v>5.339500986175838E-2</v>
      </c>
      <c r="E9" s="186">
        <v>313746</v>
      </c>
      <c r="F9" s="186">
        <v>324446</v>
      </c>
      <c r="G9" s="187">
        <v>3.4104020449663208E-2</v>
      </c>
    </row>
    <row r="10" spans="1:7" ht="15">
      <c r="A10" s="183" t="s">
        <v>31</v>
      </c>
      <c r="B10" s="181">
        <v>8229</v>
      </c>
      <c r="C10" s="181">
        <v>8836</v>
      </c>
      <c r="D10" s="182">
        <v>7.3763519261149657E-2</v>
      </c>
      <c r="E10" s="181">
        <v>21745</v>
      </c>
      <c r="F10" s="181">
        <v>25860</v>
      </c>
      <c r="G10" s="182">
        <v>0.18923890549551614</v>
      </c>
    </row>
    <row r="11" spans="1:7" ht="15">
      <c r="A11" s="183" t="s">
        <v>112</v>
      </c>
      <c r="B11" s="181">
        <v>4468</v>
      </c>
      <c r="C11" s="181">
        <v>4898</v>
      </c>
      <c r="D11" s="182">
        <v>9.623992837958828E-2</v>
      </c>
      <c r="E11" s="181">
        <v>10188</v>
      </c>
      <c r="F11" s="181">
        <v>10850</v>
      </c>
      <c r="G11" s="182">
        <v>6.4978405967805353E-2</v>
      </c>
    </row>
    <row r="12" spans="1:7" ht="15">
      <c r="A12" s="183" t="s">
        <v>131</v>
      </c>
      <c r="B12" s="181">
        <v>31185</v>
      </c>
      <c r="C12" s="181">
        <v>33158</v>
      </c>
      <c r="D12" s="182">
        <v>6.3267596600929954E-2</v>
      </c>
      <c r="E12" s="181">
        <v>85110</v>
      </c>
      <c r="F12" s="181">
        <v>87197</v>
      </c>
      <c r="G12" s="182">
        <v>2.4521207848666515E-2</v>
      </c>
    </row>
    <row r="13" spans="1:7" ht="15">
      <c r="A13" s="183" t="s">
        <v>132</v>
      </c>
      <c r="B13" s="181">
        <v>16040</v>
      </c>
      <c r="C13" s="181">
        <v>17853</v>
      </c>
      <c r="D13" s="182">
        <v>0.11302992518703237</v>
      </c>
      <c r="E13" s="181">
        <v>41927</v>
      </c>
      <c r="F13" s="181">
        <v>44560</v>
      </c>
      <c r="G13" s="182">
        <v>6.2799627924726265E-2</v>
      </c>
    </row>
    <row r="14" spans="1:7" ht="15">
      <c r="A14" s="183" t="s">
        <v>133</v>
      </c>
      <c r="B14" s="181">
        <v>4220</v>
      </c>
      <c r="C14" s="181">
        <v>4817</v>
      </c>
      <c r="D14" s="182">
        <v>0.14146919431279614</v>
      </c>
      <c r="E14" s="181">
        <v>11446</v>
      </c>
      <c r="F14" s="181">
        <v>12711</v>
      </c>
      <c r="G14" s="182">
        <v>0.11051895858815297</v>
      </c>
    </row>
    <row r="15" spans="1:7" ht="15">
      <c r="A15" s="183" t="s">
        <v>134</v>
      </c>
      <c r="B15" s="181">
        <v>19793</v>
      </c>
      <c r="C15" s="181">
        <v>19995</v>
      </c>
      <c r="D15" s="182">
        <v>1.0205628252412557E-2</v>
      </c>
      <c r="E15" s="181">
        <v>51235</v>
      </c>
      <c r="F15" s="181">
        <v>49756</v>
      </c>
      <c r="G15" s="182">
        <v>-2.8866985459158778E-2</v>
      </c>
    </row>
    <row r="16" spans="1:7" ht="15">
      <c r="A16" s="183" t="s">
        <v>113</v>
      </c>
      <c r="B16" s="181">
        <v>2653</v>
      </c>
      <c r="C16" s="181">
        <v>2881</v>
      </c>
      <c r="D16" s="182">
        <v>8.5940444779494918E-2</v>
      </c>
      <c r="E16" s="181">
        <v>10298</v>
      </c>
      <c r="F16" s="181">
        <v>10820</v>
      </c>
      <c r="G16" s="182">
        <v>5.0689454262963674E-2</v>
      </c>
    </row>
    <row r="17" spans="1:7" ht="15">
      <c r="A17" s="183" t="s">
        <v>135</v>
      </c>
      <c r="B17" s="181">
        <v>1125</v>
      </c>
      <c r="C17" s="181">
        <v>1097</v>
      </c>
      <c r="D17" s="182">
        <v>-2.4888888888888849E-2</v>
      </c>
      <c r="E17" s="181">
        <v>4068</v>
      </c>
      <c r="F17" s="181">
        <v>3328</v>
      </c>
      <c r="G17" s="182">
        <v>-0.18190757128810231</v>
      </c>
    </row>
    <row r="18" spans="1:7" ht="15">
      <c r="A18" s="180" t="s">
        <v>51</v>
      </c>
      <c r="B18" s="181">
        <v>25350</v>
      </c>
      <c r="C18" s="181">
        <v>25565</v>
      </c>
      <c r="D18" s="182">
        <v>8.4812623274161947E-3</v>
      </c>
      <c r="E18" s="181">
        <v>77729</v>
      </c>
      <c r="F18" s="181">
        <v>79364</v>
      </c>
      <c r="G18" s="182">
        <v>2.103462028329206E-2</v>
      </c>
    </row>
    <row r="19" spans="1:7" ht="15">
      <c r="A19" s="168"/>
      <c r="B19" s="168"/>
      <c r="C19" s="168"/>
      <c r="D19" s="168"/>
      <c r="E19" s="168"/>
      <c r="F19" s="168"/>
      <c r="G19" s="168"/>
    </row>
    <row r="20" spans="1:7" ht="15.75">
      <c r="A20" s="185" t="s">
        <v>52</v>
      </c>
      <c r="B20" s="186">
        <v>16170</v>
      </c>
      <c r="C20" s="186">
        <v>14270</v>
      </c>
      <c r="D20" s="187">
        <v>-0.11750154607297469</v>
      </c>
      <c r="E20" s="186">
        <v>64826</v>
      </c>
      <c r="F20" s="186">
        <v>61599</v>
      </c>
      <c r="G20" s="187">
        <v>-4.9779409496189753E-2</v>
      </c>
    </row>
    <row r="21" spans="1:7" ht="15">
      <c r="A21" s="180" t="s">
        <v>179</v>
      </c>
      <c r="B21" s="181">
        <v>5768</v>
      </c>
      <c r="C21" s="181">
        <v>4930</v>
      </c>
      <c r="D21" s="182">
        <v>-0.14528432732316232</v>
      </c>
      <c r="E21" s="181">
        <v>19618</v>
      </c>
      <c r="F21" s="181">
        <v>17485</v>
      </c>
      <c r="G21" s="182">
        <v>-0.10872667957997761</v>
      </c>
    </row>
    <row r="22" spans="1:7" ht="15">
      <c r="A22" s="180" t="s">
        <v>180</v>
      </c>
      <c r="B22" s="181">
        <v>1614</v>
      </c>
      <c r="C22" s="181">
        <v>1246</v>
      </c>
      <c r="D22" s="182">
        <v>-0.22800495662949194</v>
      </c>
      <c r="E22" s="181">
        <v>5662</v>
      </c>
      <c r="F22" s="181">
        <v>5503</v>
      </c>
      <c r="G22" s="182">
        <v>-2.8081949841045617E-2</v>
      </c>
    </row>
    <row r="23" spans="1:7" ht="15">
      <c r="A23" s="180" t="s">
        <v>181</v>
      </c>
      <c r="B23" s="181">
        <v>2254</v>
      </c>
      <c r="C23" s="181">
        <v>1801</v>
      </c>
      <c r="D23" s="182">
        <v>-0.20097604259094948</v>
      </c>
      <c r="E23" s="181">
        <v>9263</v>
      </c>
      <c r="F23" s="181">
        <v>7815</v>
      </c>
      <c r="G23" s="182">
        <v>-0.15632084637806332</v>
      </c>
    </row>
    <row r="24" spans="1:7" ht="15">
      <c r="A24" s="180" t="s">
        <v>182</v>
      </c>
      <c r="B24" s="181">
        <v>1856</v>
      </c>
      <c r="C24" s="181">
        <v>1876</v>
      </c>
      <c r="D24" s="182">
        <v>1.0775862068965525E-2</v>
      </c>
      <c r="E24" s="181">
        <v>7580</v>
      </c>
      <c r="F24" s="181">
        <v>8050</v>
      </c>
      <c r="G24" s="182">
        <v>6.2005277044854923E-2</v>
      </c>
    </row>
    <row r="25" spans="1:7" ht="15">
      <c r="A25" s="180" t="s">
        <v>183</v>
      </c>
      <c r="B25" s="181">
        <v>1403</v>
      </c>
      <c r="C25" s="181">
        <v>1139</v>
      </c>
      <c r="D25" s="182">
        <v>-0.18816821097647896</v>
      </c>
      <c r="E25" s="181">
        <v>6416</v>
      </c>
      <c r="F25" s="181">
        <v>4957</v>
      </c>
      <c r="G25" s="182">
        <v>-0.22740024937655856</v>
      </c>
    </row>
    <row r="26" spans="1:7" ht="15">
      <c r="A26" s="180" t="s">
        <v>184</v>
      </c>
      <c r="B26" s="181">
        <v>2741</v>
      </c>
      <c r="C26" s="181">
        <v>2796</v>
      </c>
      <c r="D26" s="182">
        <v>2.0065669463699365E-2</v>
      </c>
      <c r="E26" s="181">
        <v>14554</v>
      </c>
      <c r="F26" s="181">
        <v>16298</v>
      </c>
      <c r="G26" s="182">
        <v>0.11982960010993549</v>
      </c>
    </row>
    <row r="27" spans="1:7" ht="15">
      <c r="A27" s="180" t="s">
        <v>185</v>
      </c>
      <c r="B27" s="181">
        <v>534</v>
      </c>
      <c r="C27" s="181">
        <v>482</v>
      </c>
      <c r="D27" s="182">
        <v>-9.7378277153558068E-2</v>
      </c>
      <c r="E27" s="181">
        <v>1733</v>
      </c>
      <c r="F27" s="181">
        <v>1491</v>
      </c>
      <c r="G27" s="182">
        <v>-0.13964223889209459</v>
      </c>
    </row>
    <row r="28" spans="1:7" ht="15">
      <c r="A28" s="168"/>
      <c r="B28" s="168"/>
      <c r="C28" s="168"/>
      <c r="D28" s="168"/>
      <c r="E28" s="168"/>
      <c r="F28" s="168"/>
      <c r="G28" s="168"/>
    </row>
    <row r="29" spans="1:7" ht="15">
      <c r="A29" s="172" t="s">
        <v>222</v>
      </c>
      <c r="B29" s="181">
        <v>24488</v>
      </c>
      <c r="C29" s="181">
        <v>21147</v>
      </c>
      <c r="D29" s="182">
        <v>-0.1364341718392682</v>
      </c>
      <c r="E29" s="181">
        <v>59304</v>
      </c>
      <c r="F29" s="181">
        <v>53826</v>
      </c>
      <c r="G29" s="182">
        <v>-9.2371509510319694E-2</v>
      </c>
    </row>
    <row r="31" spans="1:7" ht="18">
      <c r="A31" s="165" t="s">
        <v>261</v>
      </c>
      <c r="B31" s="93"/>
      <c r="C31" s="93"/>
      <c r="D31" s="93"/>
      <c r="E31" s="93"/>
      <c r="F31" s="93"/>
      <c r="G31" s="93"/>
    </row>
    <row r="32" spans="1:7" ht="15.75">
      <c r="A32" s="94" t="s">
        <v>262</v>
      </c>
      <c r="B32" s="94"/>
      <c r="C32" s="94"/>
      <c r="D32" s="94"/>
      <c r="E32" s="94"/>
      <c r="F32" s="94"/>
      <c r="G32" s="94"/>
    </row>
    <row r="33" spans="1:7" ht="15.75">
      <c r="A33" s="167"/>
      <c r="B33" s="108"/>
      <c r="C33" s="108"/>
      <c r="D33" s="108"/>
      <c r="E33" s="108"/>
      <c r="F33" s="108"/>
      <c r="G33" s="108"/>
    </row>
    <row r="34" spans="1:7" ht="15.75">
      <c r="A34" s="265" t="s">
        <v>29</v>
      </c>
      <c r="B34" s="262" t="s">
        <v>27</v>
      </c>
      <c r="C34" s="263"/>
      <c r="D34" s="264"/>
      <c r="E34" s="262" t="s">
        <v>0</v>
      </c>
      <c r="F34" s="263"/>
      <c r="G34" s="264"/>
    </row>
    <row r="35" spans="1:7" ht="15.75">
      <c r="A35" s="266"/>
      <c r="B35" s="140" t="s">
        <v>255</v>
      </c>
      <c r="C35" s="141" t="s">
        <v>257</v>
      </c>
      <c r="D35" s="141" t="s">
        <v>30</v>
      </c>
      <c r="E35" s="140" t="s">
        <v>255</v>
      </c>
      <c r="F35" s="141" t="s">
        <v>257</v>
      </c>
      <c r="G35" s="142" t="s">
        <v>30</v>
      </c>
    </row>
    <row r="37" spans="1:7" ht="15.75">
      <c r="A37" s="188" t="s">
        <v>31</v>
      </c>
      <c r="B37" s="189">
        <v>685122</v>
      </c>
      <c r="C37" s="189">
        <v>703537</v>
      </c>
      <c r="D37" s="190">
        <v>2.6878424572557957E-2</v>
      </c>
      <c r="E37" s="189">
        <v>1904158</v>
      </c>
      <c r="F37" s="189">
        <v>1938522</v>
      </c>
      <c r="G37" s="190">
        <v>1.8046821744834185E-2</v>
      </c>
    </row>
    <row r="38" spans="1:7" ht="15" customHeight="1">
      <c r="A38" s="168"/>
      <c r="B38" s="168"/>
      <c r="C38" s="168"/>
      <c r="D38" s="179"/>
      <c r="E38" s="168"/>
      <c r="F38" s="168"/>
      <c r="G38" s="168"/>
    </row>
    <row r="39" spans="1:7" ht="15.75">
      <c r="A39" s="185" t="s">
        <v>188</v>
      </c>
      <c r="B39" s="186">
        <v>526327</v>
      </c>
      <c r="C39" s="186">
        <v>544352</v>
      </c>
      <c r="D39" s="187">
        <v>3.4246770543787441E-2</v>
      </c>
      <c r="E39" s="186">
        <v>1457928</v>
      </c>
      <c r="F39" s="186">
        <v>1487145</v>
      </c>
      <c r="G39" s="187">
        <v>2.0040084283997617E-2</v>
      </c>
    </row>
    <row r="40" spans="1:7" ht="15">
      <c r="A40" s="183" t="s">
        <v>31</v>
      </c>
      <c r="B40" s="181">
        <v>44893</v>
      </c>
      <c r="C40" s="181">
        <v>46775</v>
      </c>
      <c r="D40" s="182">
        <v>4.1921903192034371E-2</v>
      </c>
      <c r="E40" s="181">
        <v>124570</v>
      </c>
      <c r="F40" s="181">
        <v>130835</v>
      </c>
      <c r="G40" s="182">
        <v>5.029300794733893E-2</v>
      </c>
    </row>
    <row r="41" spans="1:7" ht="15">
      <c r="A41" s="183" t="s">
        <v>112</v>
      </c>
      <c r="B41" s="181">
        <v>21664</v>
      </c>
      <c r="C41" s="181">
        <v>22824</v>
      </c>
      <c r="D41" s="182">
        <v>5.3545051698670632E-2</v>
      </c>
      <c r="E41" s="181">
        <v>58660</v>
      </c>
      <c r="F41" s="181">
        <v>60893</v>
      </c>
      <c r="G41" s="182">
        <v>3.8066825775656232E-2</v>
      </c>
    </row>
    <row r="42" spans="1:7" ht="15">
      <c r="A42" s="183" t="s">
        <v>131</v>
      </c>
      <c r="B42" s="181">
        <v>147079</v>
      </c>
      <c r="C42" s="181">
        <v>154236</v>
      </c>
      <c r="D42" s="182">
        <v>4.8660923721265403E-2</v>
      </c>
      <c r="E42" s="181">
        <v>399606</v>
      </c>
      <c r="F42" s="181">
        <v>412397</v>
      </c>
      <c r="G42" s="182">
        <v>3.2009028893460023E-2</v>
      </c>
    </row>
    <row r="43" spans="1:7" ht="15">
      <c r="A43" s="183" t="s">
        <v>132</v>
      </c>
      <c r="B43" s="181">
        <v>59879</v>
      </c>
      <c r="C43" s="181">
        <v>62411</v>
      </c>
      <c r="D43" s="182">
        <v>4.2285275305198766E-2</v>
      </c>
      <c r="E43" s="181">
        <v>167578</v>
      </c>
      <c r="F43" s="181">
        <v>169777</v>
      </c>
      <c r="G43" s="182">
        <v>1.3122247550394484E-2</v>
      </c>
    </row>
    <row r="44" spans="1:7" ht="15">
      <c r="A44" s="183" t="s">
        <v>133</v>
      </c>
      <c r="B44" s="181">
        <v>15906</v>
      </c>
      <c r="C44" s="181">
        <v>17150</v>
      </c>
      <c r="D44" s="182">
        <v>7.8209480699107159E-2</v>
      </c>
      <c r="E44" s="181">
        <v>45393</v>
      </c>
      <c r="F44" s="181">
        <v>48436</v>
      </c>
      <c r="G44" s="182">
        <v>6.7036767783579032E-2</v>
      </c>
    </row>
    <row r="45" spans="1:7" ht="15">
      <c r="A45" s="183" t="s">
        <v>134</v>
      </c>
      <c r="B45" s="181">
        <v>88690</v>
      </c>
      <c r="C45" s="181">
        <v>89225</v>
      </c>
      <c r="D45" s="182">
        <v>6.0322471530047661E-3</v>
      </c>
      <c r="E45" s="181">
        <v>231964</v>
      </c>
      <c r="F45" s="181">
        <v>230560</v>
      </c>
      <c r="G45" s="182">
        <v>-6.0526633443120925E-3</v>
      </c>
    </row>
    <row r="46" spans="1:7" ht="15">
      <c r="A46" s="183" t="s">
        <v>113</v>
      </c>
      <c r="B46" s="181">
        <v>10610</v>
      </c>
      <c r="C46" s="181">
        <v>11613</v>
      </c>
      <c r="D46" s="182">
        <v>9.4533459000942566E-2</v>
      </c>
      <c r="E46" s="181">
        <v>37615</v>
      </c>
      <c r="F46" s="181">
        <v>42611</v>
      </c>
      <c r="G46" s="182">
        <v>0.13281935398112465</v>
      </c>
    </row>
    <row r="47" spans="1:7" ht="15">
      <c r="A47" s="183" t="s">
        <v>135</v>
      </c>
      <c r="B47" s="181">
        <v>3810</v>
      </c>
      <c r="C47" s="181">
        <v>4162</v>
      </c>
      <c r="D47" s="182">
        <v>9.2388451443569553E-2</v>
      </c>
      <c r="E47" s="181">
        <v>13515</v>
      </c>
      <c r="F47" s="181">
        <v>14618</v>
      </c>
      <c r="G47" s="182">
        <v>8.1613022567517568E-2</v>
      </c>
    </row>
    <row r="48" spans="1:7" ht="15">
      <c r="A48" s="180" t="s">
        <v>51</v>
      </c>
      <c r="B48" s="181">
        <v>133796</v>
      </c>
      <c r="C48" s="181">
        <v>135956</v>
      </c>
      <c r="D48" s="182">
        <v>1.6143980388053425E-2</v>
      </c>
      <c r="E48" s="181">
        <v>379027</v>
      </c>
      <c r="F48" s="181">
        <v>377018</v>
      </c>
      <c r="G48" s="182">
        <v>-5.3004139546787288E-3</v>
      </c>
    </row>
    <row r="49" spans="1:7" ht="15">
      <c r="A49" s="168"/>
      <c r="B49" s="168"/>
      <c r="C49" s="168"/>
      <c r="D49" s="168"/>
      <c r="E49" s="168"/>
      <c r="F49" s="168"/>
      <c r="G49" s="168"/>
    </row>
    <row r="50" spans="1:7" ht="15.75">
      <c r="A50" s="185" t="s">
        <v>52</v>
      </c>
      <c r="B50" s="186">
        <v>64748</v>
      </c>
      <c r="C50" s="186">
        <v>65198</v>
      </c>
      <c r="D50" s="187">
        <v>6.9500216222895261E-3</v>
      </c>
      <c r="E50" s="186">
        <v>236982</v>
      </c>
      <c r="F50" s="186">
        <v>241735</v>
      </c>
      <c r="G50" s="187">
        <v>2.0056375589707187E-2</v>
      </c>
    </row>
    <row r="51" spans="1:7" ht="15">
      <c r="A51" s="180" t="s">
        <v>179</v>
      </c>
      <c r="B51" s="181">
        <v>27337</v>
      </c>
      <c r="C51" s="181">
        <v>27391</v>
      </c>
      <c r="D51" s="182">
        <v>1.9753447708235061E-3</v>
      </c>
      <c r="E51" s="181">
        <v>95531</v>
      </c>
      <c r="F51" s="181">
        <v>96535</v>
      </c>
      <c r="G51" s="182">
        <v>1.0509677486889135E-2</v>
      </c>
    </row>
    <row r="52" spans="1:7" ht="15">
      <c r="A52" s="180" t="s">
        <v>180</v>
      </c>
      <c r="B52" s="181">
        <v>8403</v>
      </c>
      <c r="C52" s="181">
        <v>8521</v>
      </c>
      <c r="D52" s="182">
        <v>1.4042603831964762E-2</v>
      </c>
      <c r="E52" s="181">
        <v>30575</v>
      </c>
      <c r="F52" s="181">
        <v>32292</v>
      </c>
      <c r="G52" s="182">
        <v>5.6156991005723578E-2</v>
      </c>
    </row>
    <row r="53" spans="1:7" ht="15">
      <c r="A53" s="180" t="s">
        <v>181</v>
      </c>
      <c r="B53" s="181">
        <v>6808</v>
      </c>
      <c r="C53" s="181">
        <v>6649</v>
      </c>
      <c r="D53" s="182">
        <v>-2.3354876615746201E-2</v>
      </c>
      <c r="E53" s="181">
        <v>24569</v>
      </c>
      <c r="F53" s="181">
        <v>24510</v>
      </c>
      <c r="G53" s="182">
        <v>-2.4014001383857453E-3</v>
      </c>
    </row>
    <row r="54" spans="1:7" ht="15">
      <c r="A54" s="180" t="s">
        <v>182</v>
      </c>
      <c r="B54" s="181">
        <v>7237</v>
      </c>
      <c r="C54" s="181">
        <v>7510</v>
      </c>
      <c r="D54" s="182">
        <v>3.7722813320436588E-2</v>
      </c>
      <c r="E54" s="181">
        <v>25760</v>
      </c>
      <c r="F54" s="181">
        <v>27306</v>
      </c>
      <c r="G54" s="182">
        <v>6.001552795031051E-2</v>
      </c>
    </row>
    <row r="55" spans="1:7" ht="15">
      <c r="A55" s="180" t="s">
        <v>183</v>
      </c>
      <c r="B55" s="181">
        <v>4021</v>
      </c>
      <c r="C55" s="181">
        <v>3917</v>
      </c>
      <c r="D55" s="182">
        <v>-2.5864212882367621E-2</v>
      </c>
      <c r="E55" s="181">
        <v>15511</v>
      </c>
      <c r="F55" s="181">
        <v>14830</v>
      </c>
      <c r="G55" s="182">
        <v>-4.3904325962220381E-2</v>
      </c>
    </row>
    <row r="56" spans="1:7" ht="15">
      <c r="A56" s="180" t="s">
        <v>184</v>
      </c>
      <c r="B56" s="181">
        <v>8385</v>
      </c>
      <c r="C56" s="181">
        <v>8541</v>
      </c>
      <c r="D56" s="182">
        <v>1.8604651162790642E-2</v>
      </c>
      <c r="E56" s="181">
        <v>36836</v>
      </c>
      <c r="F56" s="181">
        <v>37942</v>
      </c>
      <c r="G56" s="182">
        <v>3.0024975567379819E-2</v>
      </c>
    </row>
    <row r="57" spans="1:7" ht="15">
      <c r="A57" s="180" t="s">
        <v>185</v>
      </c>
      <c r="B57" s="181">
        <v>2557</v>
      </c>
      <c r="C57" s="181">
        <v>2669</v>
      </c>
      <c r="D57" s="182">
        <v>4.3801329683222479E-2</v>
      </c>
      <c r="E57" s="181">
        <v>8200</v>
      </c>
      <c r="F57" s="181">
        <v>8320</v>
      </c>
      <c r="G57" s="182">
        <v>1.4634146341463428E-2</v>
      </c>
    </row>
    <row r="58" spans="1:7" ht="15">
      <c r="A58" s="168"/>
      <c r="B58" s="168"/>
      <c r="C58" s="168"/>
      <c r="D58" s="168"/>
      <c r="E58" s="168"/>
      <c r="F58" s="168"/>
      <c r="G58" s="168"/>
    </row>
    <row r="59" spans="1:7" ht="15">
      <c r="A59" s="172" t="s">
        <v>222</v>
      </c>
      <c r="B59" s="181">
        <v>94047</v>
      </c>
      <c r="C59" s="181">
        <v>93987</v>
      </c>
      <c r="D59" s="182">
        <v>-6.3797888289895965E-4</v>
      </c>
      <c r="E59" s="181">
        <v>209248</v>
      </c>
      <c r="F59" s="181">
        <v>209642</v>
      </c>
      <c r="G59" s="182">
        <v>1.8829331702094887E-3</v>
      </c>
    </row>
    <row r="61" spans="1:7" ht="18">
      <c r="A61" s="92" t="s">
        <v>263</v>
      </c>
      <c r="B61" s="93"/>
      <c r="C61" s="93"/>
      <c r="D61" s="93"/>
      <c r="E61" s="93"/>
      <c r="F61" s="93"/>
      <c r="G61" s="93"/>
    </row>
    <row r="62" spans="1:7" ht="15.75">
      <c r="A62" s="94" t="s">
        <v>264</v>
      </c>
      <c r="B62" s="94"/>
      <c r="C62" s="94"/>
      <c r="D62" s="94"/>
      <c r="E62" s="94"/>
      <c r="F62" s="94"/>
      <c r="G62" s="94"/>
    </row>
    <row r="63" spans="1:7" ht="15.75">
      <c r="A63" s="167"/>
      <c r="B63" s="108"/>
      <c r="C63" s="108"/>
      <c r="D63" s="108"/>
      <c r="E63" s="108"/>
      <c r="F63" s="108"/>
      <c r="G63" s="108"/>
    </row>
    <row r="64" spans="1:7" ht="15.75">
      <c r="A64" s="265" t="s">
        <v>29</v>
      </c>
      <c r="B64" s="262" t="s">
        <v>27</v>
      </c>
      <c r="C64" s="263"/>
      <c r="D64" s="264"/>
      <c r="E64" s="262" t="s">
        <v>0</v>
      </c>
      <c r="F64" s="263"/>
      <c r="G64" s="264"/>
    </row>
    <row r="65" spans="1:7" ht="15.75">
      <c r="A65" s="266"/>
      <c r="B65" s="140">
        <v>2024</v>
      </c>
      <c r="C65" s="141">
        <v>2025</v>
      </c>
      <c r="D65" s="141" t="s">
        <v>30</v>
      </c>
      <c r="E65" s="140">
        <v>2024</v>
      </c>
      <c r="F65" s="141">
        <v>2025</v>
      </c>
      <c r="G65" s="142" t="s">
        <v>30</v>
      </c>
    </row>
    <row r="67" spans="1:7" ht="15.75">
      <c r="A67" s="188" t="s">
        <v>31</v>
      </c>
      <c r="B67" s="189">
        <v>418777</v>
      </c>
      <c r="C67" s="189">
        <v>428930</v>
      </c>
      <c r="D67" s="190">
        <v>2.4244406927792062E-2</v>
      </c>
      <c r="E67" s="189">
        <v>1195960</v>
      </c>
      <c r="F67" s="189">
        <v>1220143</v>
      </c>
      <c r="G67" s="190">
        <v>2.0220575938994623E-2</v>
      </c>
    </row>
    <row r="68" spans="1:7" ht="13.9" customHeight="1">
      <c r="A68" s="168"/>
      <c r="B68" s="168"/>
      <c r="C68" s="168"/>
      <c r="D68" s="179"/>
      <c r="E68" s="168"/>
      <c r="F68" s="168"/>
      <c r="G68" s="168"/>
    </row>
    <row r="69" spans="1:7" ht="15.75">
      <c r="A69" s="185" t="s">
        <v>188</v>
      </c>
      <c r="B69" s="186">
        <v>311861</v>
      </c>
      <c r="C69" s="186">
        <v>325656</v>
      </c>
      <c r="D69" s="187">
        <v>4.4234450604596187E-2</v>
      </c>
      <c r="E69" s="186">
        <v>868923</v>
      </c>
      <c r="F69" s="186">
        <v>896866</v>
      </c>
      <c r="G69" s="187">
        <v>3.2158200438934248E-2</v>
      </c>
    </row>
    <row r="70" spans="1:7" ht="15">
      <c r="A70" s="183" t="s">
        <v>31</v>
      </c>
      <c r="B70" s="181">
        <v>25783</v>
      </c>
      <c r="C70" s="181">
        <v>27450</v>
      </c>
      <c r="D70" s="182">
        <v>6.4655005236008201E-2</v>
      </c>
      <c r="E70" s="181">
        <v>68443</v>
      </c>
      <c r="F70" s="181">
        <v>74601</v>
      </c>
      <c r="G70" s="182">
        <v>8.9972677994827777E-2</v>
      </c>
    </row>
    <row r="71" spans="1:7" ht="15">
      <c r="A71" s="183" t="s">
        <v>112</v>
      </c>
      <c r="B71" s="181">
        <v>11518</v>
      </c>
      <c r="C71" s="181">
        <v>12282</v>
      </c>
      <c r="D71" s="182">
        <v>6.6330960236152148E-2</v>
      </c>
      <c r="E71" s="181">
        <v>30181</v>
      </c>
      <c r="F71" s="181">
        <v>32572</v>
      </c>
      <c r="G71" s="182">
        <v>7.9222027103144299E-2</v>
      </c>
    </row>
    <row r="72" spans="1:7" ht="15">
      <c r="A72" s="183" t="s">
        <v>131</v>
      </c>
      <c r="B72" s="181">
        <v>83497</v>
      </c>
      <c r="C72" s="181">
        <v>88304</v>
      </c>
      <c r="D72" s="182">
        <v>5.7570930692120603E-2</v>
      </c>
      <c r="E72" s="181">
        <v>228611</v>
      </c>
      <c r="F72" s="181">
        <v>237995</v>
      </c>
      <c r="G72" s="182">
        <v>4.1047893583423312E-2</v>
      </c>
    </row>
    <row r="73" spans="1:7" ht="15">
      <c r="A73" s="183" t="s">
        <v>132</v>
      </c>
      <c r="B73" s="181">
        <v>39931</v>
      </c>
      <c r="C73" s="181">
        <v>42232</v>
      </c>
      <c r="D73" s="182">
        <v>5.7624402093611415E-2</v>
      </c>
      <c r="E73" s="181">
        <v>112632</v>
      </c>
      <c r="F73" s="181">
        <v>115616</v>
      </c>
      <c r="G73" s="182">
        <v>2.6493358903331155E-2</v>
      </c>
    </row>
    <row r="74" spans="1:7" ht="15">
      <c r="A74" s="183" t="s">
        <v>133</v>
      </c>
      <c r="B74" s="181">
        <v>11012</v>
      </c>
      <c r="C74" s="181">
        <v>12060</v>
      </c>
      <c r="D74" s="182">
        <v>9.5168906647293827E-2</v>
      </c>
      <c r="E74" s="181">
        <v>31920</v>
      </c>
      <c r="F74" s="181">
        <v>34909</v>
      </c>
      <c r="G74" s="182">
        <v>9.3640350877193024E-2</v>
      </c>
    </row>
    <row r="75" spans="1:7" ht="15">
      <c r="A75" s="183" t="s">
        <v>134</v>
      </c>
      <c r="B75" s="181">
        <v>52239</v>
      </c>
      <c r="C75" s="181">
        <v>52595</v>
      </c>
      <c r="D75" s="182">
        <v>6.8148318306247013E-3</v>
      </c>
      <c r="E75" s="181">
        <v>138795</v>
      </c>
      <c r="F75" s="181">
        <v>137693</v>
      </c>
      <c r="G75" s="182">
        <v>-7.9397672826830856E-3</v>
      </c>
    </row>
    <row r="76" spans="1:7" ht="15" customHeight="1">
      <c r="A76" s="183" t="s">
        <v>113</v>
      </c>
      <c r="B76" s="181">
        <v>7544</v>
      </c>
      <c r="C76" s="181">
        <v>8382</v>
      </c>
      <c r="D76" s="182">
        <v>0.11108165429480388</v>
      </c>
      <c r="E76" s="181">
        <v>27695</v>
      </c>
      <c r="F76" s="181">
        <v>31065</v>
      </c>
      <c r="G76" s="182">
        <v>0.12168261419028714</v>
      </c>
    </row>
    <row r="77" spans="1:7" ht="15">
      <c r="A77" s="183" t="s">
        <v>135</v>
      </c>
      <c r="B77" s="181">
        <v>2767</v>
      </c>
      <c r="C77" s="181">
        <v>3112</v>
      </c>
      <c r="D77" s="182">
        <v>0.12468377303939282</v>
      </c>
      <c r="E77" s="181">
        <v>10248</v>
      </c>
      <c r="F77" s="181">
        <v>10291</v>
      </c>
      <c r="G77" s="182">
        <v>4.1959406713505398E-3</v>
      </c>
    </row>
    <row r="78" spans="1:7" ht="15">
      <c r="A78" s="180" t="s">
        <v>51</v>
      </c>
      <c r="B78" s="181">
        <v>77570</v>
      </c>
      <c r="C78" s="181">
        <v>79239</v>
      </c>
      <c r="D78" s="182">
        <v>2.1516050019337429E-2</v>
      </c>
      <c r="E78" s="181">
        <v>220398</v>
      </c>
      <c r="F78" s="181">
        <v>222124</v>
      </c>
      <c r="G78" s="182">
        <v>7.8312870352725827E-3</v>
      </c>
    </row>
    <row r="79" spans="1:7" ht="15">
      <c r="A79" s="168"/>
      <c r="B79" s="168"/>
      <c r="C79" s="168"/>
      <c r="D79" s="168"/>
      <c r="E79" s="168"/>
      <c r="F79" s="168"/>
      <c r="G79" s="168"/>
    </row>
    <row r="80" spans="1:7" ht="15.75">
      <c r="A80" s="185" t="s">
        <v>52</v>
      </c>
      <c r="B80" s="186">
        <v>47593</v>
      </c>
      <c r="C80" s="186">
        <v>45760</v>
      </c>
      <c r="D80" s="187">
        <v>-3.8514067194755586E-2</v>
      </c>
      <c r="E80" s="186">
        <v>185359</v>
      </c>
      <c r="F80" s="186">
        <v>181409</v>
      </c>
      <c r="G80" s="187">
        <v>-2.1309998435468436E-2</v>
      </c>
    </row>
    <row r="81" spans="1:7" ht="15">
      <c r="A81" s="180" t="s">
        <v>179</v>
      </c>
      <c r="B81" s="181">
        <v>20816</v>
      </c>
      <c r="C81" s="181">
        <v>19848</v>
      </c>
      <c r="D81" s="182">
        <v>-4.6502690238278244E-2</v>
      </c>
      <c r="E81" s="181">
        <v>77091</v>
      </c>
      <c r="F81" s="181">
        <v>74965</v>
      </c>
      <c r="G81" s="182">
        <v>-2.7577797667691417E-2</v>
      </c>
    </row>
    <row r="82" spans="1:7" ht="15">
      <c r="A82" s="180" t="s">
        <v>180</v>
      </c>
      <c r="B82" s="181">
        <v>5830</v>
      </c>
      <c r="C82" s="181">
        <v>5751</v>
      </c>
      <c r="D82" s="182">
        <v>-1.3550600343053221E-2</v>
      </c>
      <c r="E82" s="181">
        <v>22727</v>
      </c>
      <c r="F82" s="181">
        <v>23758</v>
      </c>
      <c r="G82" s="182">
        <v>4.5364544374532523E-2</v>
      </c>
    </row>
    <row r="83" spans="1:7" ht="15">
      <c r="A83" s="180" t="s">
        <v>181</v>
      </c>
      <c r="B83" s="181">
        <v>4803</v>
      </c>
      <c r="C83" s="181">
        <v>4482</v>
      </c>
      <c r="D83" s="182">
        <v>-6.6833229231730185E-2</v>
      </c>
      <c r="E83" s="181">
        <v>18487</v>
      </c>
      <c r="F83" s="181">
        <v>17512</v>
      </c>
      <c r="G83" s="182">
        <v>-5.2739763076756652E-2</v>
      </c>
    </row>
    <row r="84" spans="1:7" ht="15">
      <c r="A84" s="180" t="s">
        <v>182</v>
      </c>
      <c r="B84" s="181">
        <v>4929</v>
      </c>
      <c r="C84" s="181">
        <v>4996</v>
      </c>
      <c r="D84" s="182">
        <v>1.3593020896733643E-2</v>
      </c>
      <c r="E84" s="181">
        <v>18993</v>
      </c>
      <c r="F84" s="181">
        <v>19131</v>
      </c>
      <c r="G84" s="182">
        <v>7.2658347812351032E-3</v>
      </c>
    </row>
    <row r="85" spans="1:7" ht="15">
      <c r="A85" s="180" t="s">
        <v>183</v>
      </c>
      <c r="B85" s="181">
        <v>2881</v>
      </c>
      <c r="C85" s="181">
        <v>2515</v>
      </c>
      <c r="D85" s="182">
        <v>-0.12703922249219024</v>
      </c>
      <c r="E85" s="181">
        <v>11620</v>
      </c>
      <c r="F85" s="181">
        <v>9914</v>
      </c>
      <c r="G85" s="182">
        <v>-0.14681583476764204</v>
      </c>
    </row>
    <row r="86" spans="1:7" ht="15">
      <c r="A86" s="180" t="s">
        <v>184</v>
      </c>
      <c r="B86" s="181">
        <v>6528</v>
      </c>
      <c r="C86" s="181">
        <v>6453</v>
      </c>
      <c r="D86" s="182">
        <v>-1.1488970588235281E-2</v>
      </c>
      <c r="E86" s="181">
        <v>30411</v>
      </c>
      <c r="F86" s="181">
        <v>30029</v>
      </c>
      <c r="G86" s="182">
        <v>-1.2561244286606765E-2</v>
      </c>
    </row>
    <row r="87" spans="1:7" ht="15">
      <c r="A87" s="180" t="s">
        <v>185</v>
      </c>
      <c r="B87" s="181">
        <v>1806</v>
      </c>
      <c r="C87" s="181">
        <v>1715</v>
      </c>
      <c r="D87" s="182">
        <v>-5.0387596899224785E-2</v>
      </c>
      <c r="E87" s="181">
        <v>6030</v>
      </c>
      <c r="F87" s="181">
        <v>6100</v>
      </c>
      <c r="G87" s="182">
        <v>1.1608623548922115E-2</v>
      </c>
    </row>
    <row r="88" spans="1:7" ht="16.149999999999999" customHeight="1">
      <c r="A88" s="168"/>
      <c r="B88" s="168"/>
      <c r="C88" s="168"/>
      <c r="D88" s="168"/>
      <c r="E88" s="168"/>
      <c r="F88" s="168"/>
      <c r="G88" s="168"/>
    </row>
    <row r="89" spans="1:7" ht="15">
      <c r="A89" s="172" t="s">
        <v>222</v>
      </c>
      <c r="B89" s="181">
        <v>59323</v>
      </c>
      <c r="C89" s="181">
        <v>57514</v>
      </c>
      <c r="D89" s="182">
        <v>-3.0494074810781702E-2</v>
      </c>
      <c r="E89" s="181">
        <v>141678</v>
      </c>
      <c r="F89" s="181">
        <v>141868</v>
      </c>
      <c r="G89" s="182">
        <v>1.3410691850535006E-3</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election activeCell="A13" sqref="A13"/>
    </sheetView>
  </sheetViews>
  <sheetFormatPr baseColWidth="10" defaultRowHeight="12.75"/>
  <cols>
    <col min="1" max="1" width="80.5703125" customWidth="1"/>
  </cols>
  <sheetData>
    <row r="13" spans="1:1" ht="35.25">
      <c r="A13" s="144" t="s">
        <v>215</v>
      </c>
    </row>
    <row r="87" spans="9:9">
      <c r="I87" s="153"/>
    </row>
    <row r="88" spans="9:9">
      <c r="I88" s="15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G222"/>
  <sheetViews>
    <sheetView zoomScale="80" zoomScaleNormal="80" workbookViewId="0">
      <pane xSplit="2" ySplit="5" topLeftCell="C6" activePane="bottomRight" state="frozen"/>
      <selection pane="topRight" activeCell="C1" sqref="C1"/>
      <selection pane="bottomLeft" activeCell="A6" sqref="A6"/>
      <selection pane="bottomRight" activeCell="D14" sqref="D14"/>
    </sheetView>
  </sheetViews>
  <sheetFormatPr baseColWidth="10" defaultColWidth="11.7109375" defaultRowHeight="15"/>
  <cols>
    <col min="1" max="1" width="14" style="1" customWidth="1"/>
    <col min="2" max="4" width="14.7109375" style="1" customWidth="1"/>
    <col min="5" max="7" width="13.7109375" style="1" customWidth="1"/>
    <col min="8" max="16384" width="11.7109375" style="1"/>
  </cols>
  <sheetData>
    <row r="1" spans="1:7" ht="17.45" customHeight="1">
      <c r="A1" s="102" t="s">
        <v>218</v>
      </c>
      <c r="B1" s="97"/>
      <c r="C1" s="97"/>
      <c r="D1" s="97"/>
      <c r="E1" s="97"/>
      <c r="F1" s="97"/>
      <c r="G1" s="103"/>
    </row>
    <row r="2" spans="1:7" ht="15" customHeight="1">
      <c r="A2" s="104"/>
      <c r="B2" s="97"/>
      <c r="C2" s="97"/>
      <c r="D2" s="97"/>
      <c r="E2" s="97"/>
      <c r="F2" s="97"/>
      <c r="G2" s="103"/>
    </row>
    <row r="3" spans="1:7" ht="15" customHeight="1">
      <c r="A3" s="251" t="s">
        <v>1</v>
      </c>
      <c r="B3" s="249" t="s">
        <v>0</v>
      </c>
      <c r="C3" s="249"/>
      <c r="D3" s="250"/>
      <c r="E3" s="249" t="s">
        <v>169</v>
      </c>
      <c r="F3" s="249"/>
      <c r="G3" s="249" t="s">
        <v>170</v>
      </c>
    </row>
    <row r="4" spans="1:7" ht="15" customHeight="1">
      <c r="A4" s="252"/>
      <c r="B4" s="250"/>
      <c r="C4" s="250"/>
      <c r="D4" s="250"/>
      <c r="E4" s="249"/>
      <c r="F4" s="249"/>
      <c r="G4" s="249"/>
    </row>
    <row r="5" spans="1:7" ht="19.899999999999999" customHeight="1">
      <c r="A5" s="253"/>
      <c r="B5" s="105" t="s">
        <v>130</v>
      </c>
      <c r="C5" s="105" t="s">
        <v>2</v>
      </c>
      <c r="D5" s="105" t="s">
        <v>3</v>
      </c>
      <c r="E5" s="105" t="s">
        <v>4</v>
      </c>
      <c r="F5" s="105" t="s">
        <v>5</v>
      </c>
      <c r="G5" s="249"/>
    </row>
    <row r="6" spans="1:7" ht="15" customHeight="1"/>
    <row r="7" spans="1:7" ht="15" customHeight="1">
      <c r="A7" s="15" t="s">
        <v>221</v>
      </c>
      <c r="B7" s="3">
        <v>1162233</v>
      </c>
      <c r="C7" s="3">
        <v>680687</v>
      </c>
      <c r="D7" s="3">
        <v>481546</v>
      </c>
      <c r="E7" s="3">
        <v>153263</v>
      </c>
      <c r="F7" s="4">
        <v>0.15190045293715401</v>
      </c>
      <c r="G7" s="3">
        <v>12090</v>
      </c>
    </row>
    <row r="8" spans="1:7" ht="15" customHeight="1">
      <c r="A8" s="15" t="s">
        <v>6</v>
      </c>
      <c r="B8" s="3">
        <v>2085256</v>
      </c>
      <c r="C8" s="3">
        <v>1148907</v>
      </c>
      <c r="D8" s="3">
        <v>936349</v>
      </c>
      <c r="E8" s="3">
        <v>67957</v>
      </c>
      <c r="F8" s="4">
        <v>3.3687123227642501E-2</v>
      </c>
      <c r="G8" s="3">
        <v>20635</v>
      </c>
    </row>
    <row r="9" spans="1:7" ht="15" customHeight="1"/>
    <row r="10" spans="1:7" ht="15" customHeight="1">
      <c r="A10" s="2" t="s">
        <v>7</v>
      </c>
      <c r="B10" s="3">
        <v>2240132</v>
      </c>
      <c r="C10" s="86">
        <v>1315099</v>
      </c>
      <c r="D10" s="3">
        <v>925033</v>
      </c>
      <c r="E10" s="3">
        <v>127657</v>
      </c>
      <c r="F10" s="4">
        <v>6.0430064261115524E-2</v>
      </c>
      <c r="G10" s="3">
        <v>21371</v>
      </c>
    </row>
    <row r="11" spans="1:7" ht="15" customHeight="1">
      <c r="A11" s="2" t="s">
        <v>8</v>
      </c>
      <c r="B11" s="3">
        <v>2269210</v>
      </c>
      <c r="C11" s="86">
        <v>1420550</v>
      </c>
      <c r="D11" s="3">
        <v>848660</v>
      </c>
      <c r="E11" s="3">
        <v>29078</v>
      </c>
      <c r="F11" s="4">
        <v>1.298048507855798E-2</v>
      </c>
      <c r="G11" s="3">
        <v>21107</v>
      </c>
    </row>
    <row r="12" spans="1:7" ht="15" customHeight="1">
      <c r="A12" s="2" t="s">
        <v>9</v>
      </c>
      <c r="B12" s="3">
        <v>2177377</v>
      </c>
      <c r="C12" s="86">
        <v>1381528</v>
      </c>
      <c r="D12" s="3">
        <v>795849</v>
      </c>
      <c r="E12" s="3">
        <v>-91833</v>
      </c>
      <c r="F12" s="4">
        <v>-4.0469150056627656E-2</v>
      </c>
      <c r="G12" s="3">
        <v>21651</v>
      </c>
    </row>
    <row r="13" spans="1:7" ht="15" customHeight="1">
      <c r="A13" s="2" t="s">
        <v>10</v>
      </c>
      <c r="B13" s="3">
        <v>2154462</v>
      </c>
      <c r="C13" s="86">
        <v>1405372</v>
      </c>
      <c r="D13" s="3">
        <v>749090</v>
      </c>
      <c r="E13" s="3">
        <v>-22915</v>
      </c>
      <c r="F13" s="4">
        <v>-1.0524130639755991E-2</v>
      </c>
      <c r="G13" s="3">
        <v>21523</v>
      </c>
    </row>
    <row r="14" spans="1:7" ht="15" customHeight="1">
      <c r="A14" s="2" t="s">
        <v>11</v>
      </c>
      <c r="B14" s="3">
        <v>2094896</v>
      </c>
      <c r="C14" s="86">
        <v>1428275</v>
      </c>
      <c r="D14" s="3">
        <v>666621</v>
      </c>
      <c r="E14" s="3">
        <v>-59566</v>
      </c>
      <c r="F14" s="4">
        <v>-2.7647737579033604E-2</v>
      </c>
      <c r="G14" s="3">
        <v>22091</v>
      </c>
    </row>
    <row r="15" spans="1:7" ht="15" customHeight="1">
      <c r="A15" s="2" t="s">
        <v>12</v>
      </c>
      <c r="B15" s="3">
        <v>2026584</v>
      </c>
      <c r="C15" s="86">
        <v>1389151</v>
      </c>
      <c r="D15" s="3">
        <v>637433</v>
      </c>
      <c r="E15" s="3">
        <v>-68312</v>
      </c>
      <c r="F15" s="4">
        <v>-3.2608778669680927E-2</v>
      </c>
      <c r="G15" s="3">
        <v>22044</v>
      </c>
    </row>
    <row r="16" spans="1:7" ht="15" customHeight="1">
      <c r="A16" s="2" t="s">
        <v>13</v>
      </c>
      <c r="B16" s="3">
        <v>2011677</v>
      </c>
      <c r="C16" s="86">
        <v>1431795</v>
      </c>
      <c r="D16" s="3">
        <v>579882</v>
      </c>
      <c r="E16" s="3">
        <v>-14907</v>
      </c>
      <c r="F16" s="4">
        <v>-7.3557276678390959E-3</v>
      </c>
      <c r="G16" s="3">
        <v>21285</v>
      </c>
    </row>
    <row r="17" spans="1:7" ht="15" customHeight="1">
      <c r="A17" s="2" t="s">
        <v>14</v>
      </c>
      <c r="B17" s="3">
        <v>2205129</v>
      </c>
      <c r="C17" s="86">
        <v>1566365</v>
      </c>
      <c r="D17" s="3">
        <v>638764</v>
      </c>
      <c r="E17" s="3">
        <v>193452</v>
      </c>
      <c r="F17" s="4">
        <v>9.6164543313862039E-2</v>
      </c>
      <c r="G17" s="3">
        <v>21402</v>
      </c>
    </row>
    <row r="18" spans="1:7" ht="15" customHeight="1">
      <c r="A18" s="2" t="s">
        <v>15</v>
      </c>
      <c r="B18" s="3">
        <v>2346492</v>
      </c>
      <c r="C18" s="86">
        <v>1708905</v>
      </c>
      <c r="D18" s="3">
        <v>637587</v>
      </c>
      <c r="E18" s="3">
        <v>141363</v>
      </c>
      <c r="F18" s="4">
        <v>6.4106453636045835E-2</v>
      </c>
      <c r="G18" s="3">
        <v>21812</v>
      </c>
    </row>
    <row r="19" spans="1:7" ht="15" customHeight="1">
      <c r="A19" s="5">
        <v>2000</v>
      </c>
      <c r="B19" s="3">
        <v>2373208</v>
      </c>
      <c r="C19" s="86">
        <v>1772146</v>
      </c>
      <c r="D19" s="3">
        <v>601062</v>
      </c>
      <c r="E19" s="3">
        <v>26716</v>
      </c>
      <c r="F19" s="4">
        <v>1.1385506534861367E-2</v>
      </c>
      <c r="G19" s="3">
        <v>21449</v>
      </c>
    </row>
    <row r="20" spans="1:7" ht="15" customHeight="1">
      <c r="A20" s="5">
        <v>2001</v>
      </c>
      <c r="B20" s="3">
        <v>2440386</v>
      </c>
      <c r="C20" s="86">
        <v>1809900</v>
      </c>
      <c r="D20" s="3">
        <v>630486</v>
      </c>
      <c r="E20" s="3">
        <v>67178</v>
      </c>
      <c r="F20" s="4">
        <v>2.830683193382133E-2</v>
      </c>
      <c r="G20" s="3">
        <v>21700</v>
      </c>
    </row>
    <row r="21" spans="1:7" ht="15" customHeight="1">
      <c r="A21" s="5">
        <v>2002</v>
      </c>
      <c r="B21" s="3">
        <v>2478221</v>
      </c>
      <c r="C21" s="86">
        <v>1830920</v>
      </c>
      <c r="D21" s="3">
        <v>647301</v>
      </c>
      <c r="E21" s="3">
        <v>37835</v>
      </c>
      <c r="F21" s="4">
        <v>1.5503694907281096E-2</v>
      </c>
      <c r="G21" s="3">
        <v>21544</v>
      </c>
    </row>
    <row r="22" spans="1:7" ht="15" customHeight="1">
      <c r="A22" s="5">
        <v>2003</v>
      </c>
      <c r="B22" s="3">
        <v>2474357</v>
      </c>
      <c r="C22" s="86">
        <v>1818394</v>
      </c>
      <c r="D22" s="3">
        <v>655963</v>
      </c>
      <c r="E22" s="3">
        <v>-3864</v>
      </c>
      <c r="F22" s="4">
        <v>-1.5591829784349365E-3</v>
      </c>
      <c r="G22" s="65">
        <v>22319</v>
      </c>
    </row>
    <row r="23" spans="1:7" ht="15" customHeight="1">
      <c r="A23" s="79">
        <v>2004</v>
      </c>
      <c r="B23" s="65">
        <v>2392419</v>
      </c>
      <c r="C23" s="160">
        <v>1789806</v>
      </c>
      <c r="D23" s="65">
        <v>602613</v>
      </c>
      <c r="E23" s="65">
        <v>-81938</v>
      </c>
      <c r="F23" s="80">
        <v>-3.3114865801499138E-2</v>
      </c>
      <c r="G23" s="70">
        <v>22904</v>
      </c>
    </row>
    <row r="24" spans="1:7" ht="15" customHeight="1">
      <c r="A24" s="81">
        <v>2005</v>
      </c>
      <c r="B24" s="72">
        <v>2543269</v>
      </c>
      <c r="C24" s="161">
        <v>1941954</v>
      </c>
      <c r="D24" s="72">
        <v>601315</v>
      </c>
      <c r="E24" s="72">
        <v>150850</v>
      </c>
      <c r="F24" s="82">
        <v>6.3053336392998149E-2</v>
      </c>
      <c r="G24" s="72">
        <v>23292</v>
      </c>
    </row>
    <row r="25" spans="1:7" ht="15" customHeight="1">
      <c r="A25" s="5">
        <v>2006</v>
      </c>
      <c r="B25" s="3">
        <v>2576922</v>
      </c>
      <c r="C25" s="86">
        <v>1980757</v>
      </c>
      <c r="D25" s="3">
        <v>596165</v>
      </c>
      <c r="E25" s="3">
        <v>33653</v>
      </c>
      <c r="F25" s="8">
        <v>1.3232182675131821E-2</v>
      </c>
      <c r="G25" s="72">
        <v>23219</v>
      </c>
    </row>
    <row r="26" spans="1:7" ht="15" customHeight="1">
      <c r="A26" s="5">
        <v>2007</v>
      </c>
      <c r="B26" s="3">
        <v>2699785</v>
      </c>
      <c r="C26" s="86">
        <v>2071230</v>
      </c>
      <c r="D26" s="3">
        <v>628555</v>
      </c>
      <c r="E26" s="3">
        <v>122863</v>
      </c>
      <c r="F26" s="8">
        <v>4.7678199029695056E-2</v>
      </c>
      <c r="G26" s="72">
        <v>22879</v>
      </c>
    </row>
    <row r="27" spans="1:7" ht="15" customHeight="1">
      <c r="A27" s="5">
        <v>2008</v>
      </c>
      <c r="B27" s="3">
        <v>2812852</v>
      </c>
      <c r="C27" s="86">
        <v>2162891</v>
      </c>
      <c r="D27" s="3">
        <v>649961</v>
      </c>
      <c r="E27" s="3">
        <v>113067</v>
      </c>
      <c r="F27" s="8">
        <v>4.1880001555679502E-2</v>
      </c>
      <c r="G27" s="3">
        <v>23452</v>
      </c>
    </row>
    <row r="28" spans="1:7" ht="15" customHeight="1">
      <c r="A28" s="5">
        <v>2009</v>
      </c>
      <c r="B28" s="3">
        <v>2866984</v>
      </c>
      <c r="C28" s="86">
        <v>2221948</v>
      </c>
      <c r="D28" s="3">
        <v>645036</v>
      </c>
      <c r="E28" s="3">
        <v>54132</v>
      </c>
      <c r="F28" s="8">
        <v>1.9244524774143734E-2</v>
      </c>
      <c r="G28" s="3">
        <v>23791</v>
      </c>
    </row>
    <row r="29" spans="1:7" ht="15" customHeight="1">
      <c r="A29" s="5">
        <v>2010</v>
      </c>
      <c r="B29" s="3">
        <v>2911034</v>
      </c>
      <c r="C29" s="86">
        <v>2273659</v>
      </c>
      <c r="D29" s="3">
        <v>637375</v>
      </c>
      <c r="E29" s="3">
        <v>44050</v>
      </c>
      <c r="F29" s="8">
        <v>1.5364578246687133E-2</v>
      </c>
      <c r="G29" s="3">
        <v>24115</v>
      </c>
    </row>
    <row r="30" spans="1:7" ht="15" customHeight="1">
      <c r="A30" s="5">
        <v>2011</v>
      </c>
      <c r="B30" s="3">
        <v>2933357</v>
      </c>
      <c r="C30" s="86">
        <v>2269697</v>
      </c>
      <c r="D30" s="3">
        <v>663660</v>
      </c>
      <c r="E30" s="3">
        <v>22323</v>
      </c>
      <c r="F30" s="8">
        <v>7.6684092319085906E-3</v>
      </c>
      <c r="G30" s="3">
        <v>23994</v>
      </c>
    </row>
    <row r="31" spans="1:7" ht="15" customHeight="1">
      <c r="A31" s="79">
        <v>2012</v>
      </c>
      <c r="B31" s="65">
        <v>2938655</v>
      </c>
      <c r="C31" s="160">
        <v>2276761</v>
      </c>
      <c r="D31" s="65">
        <v>661894</v>
      </c>
      <c r="E31" s="65">
        <v>5298</v>
      </c>
      <c r="F31" s="157">
        <v>1.80612179151729E-3</v>
      </c>
      <c r="G31" s="65">
        <v>23593</v>
      </c>
    </row>
    <row r="32" spans="1:7" ht="15" customHeight="1">
      <c r="A32" s="81">
        <v>2013</v>
      </c>
      <c r="B32" s="72">
        <v>2853243</v>
      </c>
      <c r="C32" s="161">
        <v>2229784</v>
      </c>
      <c r="D32" s="72">
        <v>623459</v>
      </c>
      <c r="E32" s="72">
        <v>-85412</v>
      </c>
      <c r="F32" s="158">
        <v>-2.9064997422290184E-2</v>
      </c>
      <c r="G32" s="72">
        <v>24322</v>
      </c>
    </row>
    <row r="33" spans="1:7" ht="15" customHeight="1">
      <c r="A33" s="81">
        <v>2014</v>
      </c>
      <c r="B33" s="72">
        <v>2912637</v>
      </c>
      <c r="C33" s="161">
        <v>2286897</v>
      </c>
      <c r="D33" s="72">
        <v>625740</v>
      </c>
      <c r="E33" s="72">
        <v>59394</v>
      </c>
      <c r="F33" s="158">
        <v>2.0816313226738936E-2</v>
      </c>
      <c r="G33" s="72">
        <v>23867</v>
      </c>
    </row>
    <row r="34" spans="1:7" ht="15" customHeight="1">
      <c r="A34" s="81">
        <v>2015</v>
      </c>
      <c r="B34" s="72">
        <v>2914691</v>
      </c>
      <c r="C34" s="161">
        <v>2285111</v>
      </c>
      <c r="D34" s="72">
        <v>629580</v>
      </c>
      <c r="E34" s="72">
        <v>2054</v>
      </c>
      <c r="F34" s="158">
        <v>7.0520287972719586E-4</v>
      </c>
      <c r="G34" s="72">
        <v>23724</v>
      </c>
    </row>
    <row r="35" spans="1:7" ht="15" customHeight="1">
      <c r="A35" s="81">
        <v>2016</v>
      </c>
      <c r="B35" s="72">
        <v>3084025</v>
      </c>
      <c r="C35" s="161">
        <v>2446289</v>
      </c>
      <c r="D35" s="72">
        <v>637736</v>
      </c>
      <c r="E35" s="72">
        <v>169334</v>
      </c>
      <c r="F35" s="158">
        <v>5.8092264325789511E-2</v>
      </c>
      <c r="G35" s="72">
        <v>23622</v>
      </c>
    </row>
    <row r="36" spans="1:7" ht="15" customHeight="1">
      <c r="A36" s="81">
        <v>2017</v>
      </c>
      <c r="B36" s="72">
        <v>3092657</v>
      </c>
      <c r="C36" s="161">
        <v>2437462</v>
      </c>
      <c r="D36" s="72">
        <v>655195</v>
      </c>
      <c r="E36" s="72">
        <v>8632</v>
      </c>
      <c r="F36" s="158">
        <v>2.7989396973111536E-3</v>
      </c>
      <c r="G36" s="72">
        <v>23453</v>
      </c>
    </row>
    <row r="37" spans="1:7" ht="15" customHeight="1">
      <c r="A37" s="81">
        <v>2018</v>
      </c>
      <c r="B37" s="72">
        <v>3050564</v>
      </c>
      <c r="C37" s="161">
        <v>2386044</v>
      </c>
      <c r="D37" s="72">
        <v>664520</v>
      </c>
      <c r="E37" s="72">
        <v>-42093</v>
      </c>
      <c r="F37" s="158">
        <v>-1.3611920106238795E-2</v>
      </c>
      <c r="G37" s="72">
        <v>23110</v>
      </c>
    </row>
    <row r="38" spans="1:7" ht="15" customHeight="1">
      <c r="A38" s="81">
        <v>2019</v>
      </c>
      <c r="B38" s="72">
        <v>3144232</v>
      </c>
      <c r="C38" s="72">
        <v>2437037</v>
      </c>
      <c r="D38" s="72">
        <v>707195</v>
      </c>
      <c r="E38" s="72">
        <v>93668</v>
      </c>
      <c r="F38" s="158">
        <v>3.070514173772465E-2</v>
      </c>
      <c r="G38" s="72">
        <v>23398</v>
      </c>
    </row>
    <row r="39" spans="1:7" ht="15" customHeight="1">
      <c r="A39" s="207">
        <v>2020</v>
      </c>
      <c r="B39" s="208">
        <v>2287961</v>
      </c>
      <c r="C39" s="208">
        <v>1922957</v>
      </c>
      <c r="D39" s="208">
        <v>365004</v>
      </c>
      <c r="E39" s="208">
        <v>-856271</v>
      </c>
      <c r="F39" s="209">
        <v>-0.27233073132008068</v>
      </c>
      <c r="G39" s="208">
        <v>23899</v>
      </c>
    </row>
    <row r="40" spans="1:7" ht="15" customHeight="1">
      <c r="A40" s="207">
        <v>2021</v>
      </c>
      <c r="B40" s="208">
        <v>2510061</v>
      </c>
      <c r="C40" s="208">
        <v>2043853</v>
      </c>
      <c r="D40" s="208">
        <v>466208</v>
      </c>
      <c r="E40" s="208">
        <v>222100</v>
      </c>
      <c r="F40" s="209">
        <v>9.707333298076315E-2</v>
      </c>
      <c r="G40" s="208">
        <v>23960</v>
      </c>
    </row>
    <row r="41" spans="1:7" ht="15" customHeight="1">
      <c r="A41" s="207">
        <v>2022</v>
      </c>
      <c r="B41" s="208">
        <v>2935453</v>
      </c>
      <c r="C41" s="208">
        <v>2302098</v>
      </c>
      <c r="D41" s="208">
        <v>633355</v>
      </c>
      <c r="E41" s="208">
        <v>425392</v>
      </c>
      <c r="F41" s="209">
        <v>0.16947476575270493</v>
      </c>
      <c r="G41" s="208">
        <v>24292</v>
      </c>
    </row>
    <row r="42" spans="1:7" ht="15" customHeight="1">
      <c r="A42" s="207">
        <v>2023</v>
      </c>
      <c r="B42" s="208">
        <v>3146244</v>
      </c>
      <c r="C42" s="208">
        <v>2411913</v>
      </c>
      <c r="D42" s="208">
        <v>734331</v>
      </c>
      <c r="E42" s="208">
        <v>210791</v>
      </c>
      <c r="F42" s="209">
        <v>7.1808678251704228E-2</v>
      </c>
      <c r="G42" s="208">
        <v>24342</v>
      </c>
    </row>
    <row r="43" spans="1:7" ht="15" customHeight="1">
      <c r="A43" s="207">
        <v>2024</v>
      </c>
      <c r="B43" s="208">
        <v>3288073</v>
      </c>
      <c r="C43" s="208">
        <v>2525581</v>
      </c>
      <c r="D43" s="208">
        <v>762492</v>
      </c>
      <c r="E43" s="208">
        <v>141829</v>
      </c>
      <c r="F43" s="209">
        <v>4.5078830503927803E-2</v>
      </c>
      <c r="G43" s="208">
        <v>25134</v>
      </c>
    </row>
    <row r="44" spans="1:7" ht="15" customHeight="1"/>
    <row r="45" spans="1:7" ht="15" customHeight="1">
      <c r="A45" s="113">
        <v>2025</v>
      </c>
      <c r="B45" s="76">
        <v>1938522</v>
      </c>
      <c r="C45" s="76">
        <v>1487145</v>
      </c>
      <c r="D45" s="76">
        <v>451377</v>
      </c>
      <c r="E45" s="76">
        <v>34364</v>
      </c>
      <c r="F45" s="114">
        <v>1.8046821744834185E-2</v>
      </c>
      <c r="G45" s="76"/>
    </row>
    <row r="46" spans="1:7" ht="15" customHeight="1">
      <c r="A46" s="2" t="s">
        <v>16</v>
      </c>
      <c r="B46" s="3">
        <v>154380</v>
      </c>
      <c r="C46" s="3">
        <v>128432</v>
      </c>
      <c r="D46" s="3">
        <v>25948</v>
      </c>
      <c r="E46" s="3">
        <v>4876</v>
      </c>
      <c r="F46" s="8">
        <v>3.2614511986301276E-2</v>
      </c>
      <c r="G46" s="85"/>
    </row>
    <row r="47" spans="1:7" ht="15" customHeight="1">
      <c r="A47" s="2" t="s">
        <v>17</v>
      </c>
      <c r="B47" s="3">
        <v>156791</v>
      </c>
      <c r="C47" s="3">
        <v>136221</v>
      </c>
      <c r="D47" s="3">
        <v>20570</v>
      </c>
      <c r="E47" s="3">
        <v>-1729</v>
      </c>
      <c r="F47" s="8">
        <v>-1.0907141054756542E-2</v>
      </c>
      <c r="G47" s="85"/>
    </row>
    <row r="48" spans="1:7" ht="15" customHeight="1">
      <c r="A48" s="2" t="s">
        <v>18</v>
      </c>
      <c r="B48" s="3">
        <v>159267</v>
      </c>
      <c r="C48" s="3">
        <v>135813</v>
      </c>
      <c r="D48" s="225">
        <v>23454</v>
      </c>
      <c r="E48" s="3">
        <v>-31785</v>
      </c>
      <c r="F48" s="8">
        <v>-0.16636831857295398</v>
      </c>
      <c r="G48" s="85"/>
    </row>
    <row r="49" spans="1:7" ht="15" customHeight="1">
      <c r="A49" s="2" t="s">
        <v>19</v>
      </c>
      <c r="B49" s="3">
        <v>247941</v>
      </c>
      <c r="C49" s="7">
        <v>189813</v>
      </c>
      <c r="D49" s="7">
        <v>58128</v>
      </c>
      <c r="E49" s="3">
        <v>38819</v>
      </c>
      <c r="F49" s="8">
        <v>0.18562848480791128</v>
      </c>
      <c r="G49" s="85"/>
    </row>
    <row r="50" spans="1:7" ht="15" customHeight="1">
      <c r="A50" s="2" t="s">
        <v>20</v>
      </c>
      <c r="B50" s="3">
        <v>302720</v>
      </c>
      <c r="C50" s="226">
        <v>236982</v>
      </c>
      <c r="D50" s="227">
        <v>65738</v>
      </c>
      <c r="E50" s="3">
        <v>-30502</v>
      </c>
      <c r="F50" s="8">
        <v>-9.1536573215453942E-2</v>
      </c>
      <c r="G50" s="85"/>
    </row>
    <row r="51" spans="1:7" ht="15" customHeight="1">
      <c r="A51" s="2" t="s">
        <v>21</v>
      </c>
      <c r="B51" s="3">
        <v>477552</v>
      </c>
      <c r="C51" s="7">
        <v>335438</v>
      </c>
      <c r="D51" s="7">
        <v>142114</v>
      </c>
      <c r="E51" s="3">
        <v>52690</v>
      </c>
      <c r="F51" s="8">
        <v>0.12401673955307846</v>
      </c>
      <c r="G51" s="85"/>
    </row>
    <row r="52" spans="1:7" ht="15" customHeight="1">
      <c r="A52" s="2" t="s">
        <v>22</v>
      </c>
      <c r="B52" s="3">
        <v>439871</v>
      </c>
      <c r="C52" s="3">
        <v>324446</v>
      </c>
      <c r="D52" s="225">
        <v>115425</v>
      </c>
      <c r="E52" s="3">
        <v>1995</v>
      </c>
      <c r="F52" s="8">
        <v>4.5560843709178123E-3</v>
      </c>
      <c r="G52" s="85"/>
    </row>
    <row r="53" spans="1:7" ht="15" customHeight="1">
      <c r="A53" s="2" t="s">
        <v>23</v>
      </c>
      <c r="B53" s="3"/>
      <c r="C53" s="3"/>
      <c r="D53" s="225"/>
      <c r="E53" s="3"/>
      <c r="F53" s="8"/>
      <c r="G53" s="85"/>
    </row>
    <row r="54" spans="1:7" ht="15" customHeight="1">
      <c r="A54" s="2" t="s">
        <v>24</v>
      </c>
      <c r="B54" s="3"/>
      <c r="C54" s="3"/>
      <c r="D54" s="225"/>
      <c r="E54" s="3"/>
      <c r="F54" s="8"/>
      <c r="G54" s="85"/>
    </row>
    <row r="55" spans="1:7" ht="15" customHeight="1">
      <c r="A55" s="2" t="s">
        <v>216</v>
      </c>
      <c r="B55" s="3"/>
      <c r="C55" s="3"/>
      <c r="D55" s="225"/>
      <c r="E55" s="3"/>
      <c r="F55" s="8"/>
      <c r="G55" s="85"/>
    </row>
    <row r="56" spans="1:7" ht="15" customHeight="1">
      <c r="A56" s="2" t="s">
        <v>25</v>
      </c>
      <c r="B56" s="3"/>
      <c r="C56" s="3"/>
      <c r="D56" s="225"/>
      <c r="E56" s="3"/>
      <c r="F56" s="8"/>
      <c r="G56" s="85"/>
    </row>
    <row r="57" spans="1:7" ht="15" customHeight="1">
      <c r="A57" s="2" t="s">
        <v>175</v>
      </c>
      <c r="B57" s="3"/>
      <c r="C57" s="3"/>
      <c r="D57" s="225"/>
      <c r="E57" s="3"/>
      <c r="F57" s="8"/>
      <c r="G57" s="85"/>
    </row>
    <row r="58" spans="1:7" ht="13.15" customHeight="1">
      <c r="E58"/>
      <c r="F58"/>
      <c r="G58" s="7"/>
    </row>
    <row r="59" spans="1:7" ht="13.15" customHeight="1">
      <c r="E59" s="69"/>
      <c r="F59"/>
      <c r="G59" s="7"/>
    </row>
    <row r="60" spans="1:7" ht="13.15" customHeight="1">
      <c r="G60" s="7"/>
    </row>
    <row r="61" spans="1:7" ht="13.15" customHeight="1">
      <c r="G61" s="7"/>
    </row>
    <row r="62" spans="1:7" ht="13.15" customHeight="1">
      <c r="G62" s="7"/>
    </row>
    <row r="63" spans="1:7" ht="13.15" customHeight="1">
      <c r="G63" s="7"/>
    </row>
    <row r="64" spans="1:7" ht="13.15" customHeight="1">
      <c r="G64" s="7"/>
    </row>
    <row r="65" spans="7:7" ht="13.15" customHeight="1">
      <c r="G65" s="7"/>
    </row>
    <row r="66" spans="7:7" ht="13.15" customHeight="1">
      <c r="G66" s="7"/>
    </row>
    <row r="67" spans="7:7" ht="13.15" customHeight="1">
      <c r="G67" s="7"/>
    </row>
    <row r="68" spans="7:7" ht="13.15" customHeight="1">
      <c r="G68" s="7"/>
    </row>
    <row r="69" spans="7:7" ht="13.15" customHeight="1">
      <c r="G69" s="7"/>
    </row>
    <row r="70" spans="7:7" ht="13.15" customHeight="1">
      <c r="G70" s="7"/>
    </row>
    <row r="71" spans="7:7" ht="13.15" customHeight="1">
      <c r="G71" s="7"/>
    </row>
    <row r="72" spans="7:7" ht="13.15" customHeight="1">
      <c r="G72" s="7"/>
    </row>
    <row r="73" spans="7:7" ht="13.15" customHeight="1">
      <c r="G73" s="7"/>
    </row>
    <row r="74" spans="7:7" ht="13.15" customHeight="1">
      <c r="G74" s="7"/>
    </row>
    <row r="75" spans="7:7" ht="13.15" customHeight="1">
      <c r="G75" s="7"/>
    </row>
    <row r="76" spans="7:7" ht="13.15" customHeight="1">
      <c r="G76" s="7"/>
    </row>
    <row r="77" spans="7:7" ht="13.15" customHeight="1">
      <c r="G77" s="7"/>
    </row>
    <row r="78" spans="7:7" ht="13.15" customHeight="1">
      <c r="G78" s="7"/>
    </row>
    <row r="79" spans="7:7" ht="13.15" customHeight="1">
      <c r="G79" s="7"/>
    </row>
    <row r="80" spans="7:7" ht="13.15" customHeight="1">
      <c r="G80" s="7"/>
    </row>
    <row r="81" spans="7:7" ht="13.15" customHeight="1">
      <c r="G81" s="7"/>
    </row>
    <row r="82" spans="7:7" ht="13.15" customHeight="1">
      <c r="G82" s="7"/>
    </row>
    <row r="83" spans="7:7" ht="13.15" customHeight="1">
      <c r="G83" s="7"/>
    </row>
    <row r="84" spans="7:7" ht="13.15" customHeight="1">
      <c r="G84" s="7"/>
    </row>
    <row r="85" spans="7:7" ht="13.15" customHeight="1">
      <c r="G85" s="7"/>
    </row>
    <row r="86" spans="7:7" ht="13.15" customHeight="1">
      <c r="G86" s="7"/>
    </row>
    <row r="87" spans="7:7" ht="13.15" customHeight="1">
      <c r="G87" s="7"/>
    </row>
    <row r="88" spans="7:7" ht="13.15" customHeight="1">
      <c r="G88" s="7"/>
    </row>
    <row r="89" spans="7:7" ht="13.15" customHeight="1">
      <c r="G89" s="7"/>
    </row>
    <row r="90" spans="7:7" ht="13.15" customHeight="1">
      <c r="G90" s="7"/>
    </row>
    <row r="91" spans="7:7" ht="13.15" customHeight="1">
      <c r="G91" s="7"/>
    </row>
    <row r="92" spans="7:7" ht="13.15" customHeight="1">
      <c r="G92" s="7"/>
    </row>
    <row r="93" spans="7:7" ht="13.15" customHeight="1">
      <c r="G93" s="7"/>
    </row>
    <row r="94" spans="7:7" ht="13.15" customHeight="1">
      <c r="G94" s="7"/>
    </row>
    <row r="95" spans="7:7" ht="13.15" customHeight="1">
      <c r="G95" s="7"/>
    </row>
    <row r="96" spans="7:7" ht="13.15" customHeight="1">
      <c r="G96" s="7"/>
    </row>
    <row r="97" spans="7:7" ht="13.15" customHeight="1">
      <c r="G97" s="7"/>
    </row>
    <row r="98" spans="7:7" ht="13.15" customHeight="1">
      <c r="G98" s="7"/>
    </row>
    <row r="99" spans="7:7" ht="13.15" customHeight="1">
      <c r="G99" s="7"/>
    </row>
    <row r="100" spans="7:7" ht="13.15" customHeight="1">
      <c r="G100" s="7"/>
    </row>
    <row r="101" spans="7:7" ht="13.15" customHeight="1">
      <c r="G101" s="7"/>
    </row>
    <row r="102" spans="7:7" ht="13.15" customHeight="1">
      <c r="G102" s="7"/>
    </row>
    <row r="103" spans="7:7" ht="13.15" customHeight="1">
      <c r="G103" s="7"/>
    </row>
    <row r="104" spans="7:7" ht="13.15" customHeight="1">
      <c r="G104" s="7"/>
    </row>
    <row r="105" spans="7:7" ht="13.15" customHeight="1">
      <c r="G105" s="7"/>
    </row>
    <row r="106" spans="7:7" ht="13.15" customHeight="1">
      <c r="G106" s="7"/>
    </row>
    <row r="107" spans="7:7" ht="13.15" customHeight="1">
      <c r="G107" s="7"/>
    </row>
    <row r="108" spans="7:7" ht="13.15" customHeight="1">
      <c r="G108" s="7"/>
    </row>
    <row r="109" spans="7:7" ht="13.15" customHeight="1">
      <c r="G109" s="7"/>
    </row>
    <row r="110" spans="7:7" ht="13.15" customHeight="1">
      <c r="G110" s="7"/>
    </row>
    <row r="111" spans="7:7" ht="13.15" customHeight="1">
      <c r="G111" s="7"/>
    </row>
    <row r="112" spans="7:7" ht="13.15" customHeight="1">
      <c r="G112" s="7"/>
    </row>
    <row r="113" spans="7:7" ht="13.15" customHeight="1">
      <c r="G113" s="7"/>
    </row>
    <row r="114" spans="7:7" ht="13.15" customHeight="1">
      <c r="G114" s="7"/>
    </row>
    <row r="115" spans="7:7" ht="13.15" customHeight="1">
      <c r="G115" s="7"/>
    </row>
    <row r="116" spans="7:7" ht="13.15" customHeight="1">
      <c r="G116" s="7"/>
    </row>
    <row r="117" spans="7:7" ht="13.15" customHeight="1">
      <c r="G117" s="7"/>
    </row>
    <row r="118" spans="7:7" ht="13.15" customHeight="1">
      <c r="G118" s="7"/>
    </row>
    <row r="119" spans="7:7" ht="13.15" customHeight="1">
      <c r="G119" s="7"/>
    </row>
    <row r="120" spans="7:7" ht="13.15" customHeight="1">
      <c r="G120" s="7"/>
    </row>
    <row r="121" spans="7:7" ht="13.15" customHeight="1">
      <c r="G121" s="7"/>
    </row>
    <row r="122" spans="7:7" ht="13.15" customHeight="1">
      <c r="G122" s="7"/>
    </row>
    <row r="123" spans="7:7" ht="13.15" customHeight="1">
      <c r="G123" s="7"/>
    </row>
    <row r="124" spans="7:7" ht="13.15" customHeight="1">
      <c r="G124" s="7"/>
    </row>
    <row r="125" spans="7:7" ht="13.15" customHeight="1">
      <c r="G125" s="7"/>
    </row>
    <row r="126" spans="7:7" ht="13.15" customHeight="1">
      <c r="G126" s="7"/>
    </row>
    <row r="127" spans="7:7" ht="13.15" customHeight="1">
      <c r="G127" s="7"/>
    </row>
    <row r="128" spans="7:7" ht="13.15" customHeight="1">
      <c r="G128" s="7"/>
    </row>
    <row r="129" spans="7:7" ht="13.15" customHeight="1">
      <c r="G129" s="7"/>
    </row>
    <row r="130" spans="7:7" ht="13.15" customHeight="1">
      <c r="G130" s="7"/>
    </row>
    <row r="131" spans="7:7" ht="13.15" customHeight="1">
      <c r="G131" s="7"/>
    </row>
    <row r="132" spans="7:7" ht="13.15" customHeight="1">
      <c r="G132" s="7"/>
    </row>
    <row r="133" spans="7:7" ht="13.15" customHeight="1">
      <c r="G133" s="7"/>
    </row>
    <row r="134" spans="7:7" ht="13.15" customHeight="1">
      <c r="G134" s="7"/>
    </row>
    <row r="135" spans="7:7" ht="13.15" customHeight="1">
      <c r="G135" s="7"/>
    </row>
    <row r="136" spans="7:7" ht="13.15" customHeight="1">
      <c r="G136" s="7"/>
    </row>
    <row r="137" spans="7:7" ht="13.15" customHeight="1">
      <c r="G137" s="7"/>
    </row>
    <row r="138" spans="7:7" ht="13.15" customHeight="1">
      <c r="G138" s="7"/>
    </row>
    <row r="139" spans="7:7" ht="13.15" customHeight="1">
      <c r="G139" s="7"/>
    </row>
    <row r="140" spans="7:7" ht="13.15" customHeight="1">
      <c r="G140" s="7"/>
    </row>
    <row r="141" spans="7:7" ht="13.15" customHeight="1">
      <c r="G141" s="7"/>
    </row>
    <row r="142" spans="7:7" ht="13.15" customHeight="1">
      <c r="G142" s="7"/>
    </row>
    <row r="143" spans="7:7" ht="13.15" customHeight="1">
      <c r="G143" s="7"/>
    </row>
    <row r="144" spans="7:7" ht="13.15" customHeight="1">
      <c r="G144" s="7"/>
    </row>
    <row r="145" spans="7:7" ht="13.15" customHeight="1">
      <c r="G145" s="7"/>
    </row>
    <row r="146" spans="7:7" ht="13.15" customHeight="1">
      <c r="G146" s="7"/>
    </row>
    <row r="147" spans="7:7" ht="13.15" customHeight="1">
      <c r="G147" s="7"/>
    </row>
    <row r="148" spans="7:7" ht="13.15" customHeight="1">
      <c r="G148" s="7"/>
    </row>
    <row r="149" spans="7:7" ht="13.15" customHeight="1">
      <c r="G149" s="7"/>
    </row>
    <row r="150" spans="7:7" ht="13.15" customHeight="1">
      <c r="G150" s="7"/>
    </row>
    <row r="151" spans="7:7" ht="13.15" customHeight="1">
      <c r="G151" s="7"/>
    </row>
    <row r="152" spans="7:7" ht="13.15" customHeight="1">
      <c r="G152" s="7"/>
    </row>
    <row r="153" spans="7:7" ht="13.15" customHeight="1">
      <c r="G153" s="7"/>
    </row>
    <row r="154" spans="7:7" ht="13.15" customHeight="1">
      <c r="G154" s="7"/>
    </row>
    <row r="155" spans="7:7" ht="13.15" customHeight="1">
      <c r="G155" s="7"/>
    </row>
    <row r="156" spans="7:7" ht="13.15" customHeight="1">
      <c r="G156" s="7"/>
    </row>
    <row r="157" spans="7:7" ht="13.15" customHeight="1">
      <c r="G157" s="7"/>
    </row>
    <row r="158" spans="7:7" ht="13.15" customHeight="1">
      <c r="G158" s="7"/>
    </row>
    <row r="159" spans="7:7" ht="13.15" customHeight="1">
      <c r="G159" s="7"/>
    </row>
    <row r="160" spans="7:7" ht="13.15" customHeight="1">
      <c r="G160" s="7"/>
    </row>
    <row r="161" spans="7:7" ht="13.15" customHeight="1">
      <c r="G161" s="7"/>
    </row>
    <row r="162" spans="7:7" ht="13.15" customHeight="1">
      <c r="G162" s="7"/>
    </row>
    <row r="163" spans="7:7" ht="13.15" customHeight="1">
      <c r="G163" s="7"/>
    </row>
    <row r="164" spans="7:7" ht="13.15" customHeight="1">
      <c r="G164" s="7"/>
    </row>
    <row r="165" spans="7:7" ht="13.15" customHeight="1">
      <c r="G165" s="7"/>
    </row>
    <row r="166" spans="7:7" ht="13.15" customHeight="1">
      <c r="G166" s="7"/>
    </row>
    <row r="167" spans="7:7" ht="13.15" customHeight="1">
      <c r="G167" s="7"/>
    </row>
    <row r="168" spans="7:7" ht="13.15" customHeight="1">
      <c r="G168" s="7"/>
    </row>
    <row r="169" spans="7:7" ht="13.15" customHeight="1">
      <c r="G169" s="7"/>
    </row>
    <row r="170" spans="7:7" ht="13.15" customHeight="1">
      <c r="G170" s="7"/>
    </row>
    <row r="171" spans="7:7" ht="13.15" customHeight="1">
      <c r="G171" s="7"/>
    </row>
    <row r="172" spans="7:7" ht="13.15" customHeight="1">
      <c r="G172" s="7"/>
    </row>
    <row r="173" spans="7:7" ht="13.15" customHeight="1">
      <c r="G173" s="7"/>
    </row>
    <row r="174" spans="7:7" ht="13.15" customHeight="1">
      <c r="G174" s="7"/>
    </row>
    <row r="175" spans="7:7" ht="13.15" customHeight="1">
      <c r="G175" s="7"/>
    </row>
    <row r="176" spans="7:7" ht="13.15" customHeight="1">
      <c r="G176" s="7"/>
    </row>
    <row r="177" spans="7:7" ht="13.15" customHeight="1">
      <c r="G177" s="7"/>
    </row>
    <row r="178" spans="7:7" ht="13.15" customHeight="1">
      <c r="G178" s="7"/>
    </row>
    <row r="179" spans="7:7" ht="13.15" customHeight="1">
      <c r="G179" s="7"/>
    </row>
    <row r="180" spans="7:7" ht="13.15" customHeight="1">
      <c r="G180" s="7"/>
    </row>
    <row r="181" spans="7:7" ht="13.15" customHeight="1">
      <c r="G181" s="7"/>
    </row>
    <row r="182" spans="7:7" ht="13.15" customHeight="1">
      <c r="G182" s="7"/>
    </row>
    <row r="183" spans="7:7" ht="13.15" customHeight="1">
      <c r="G183" s="7"/>
    </row>
    <row r="184" spans="7:7" ht="13.15" customHeight="1">
      <c r="G184" s="7"/>
    </row>
    <row r="185" spans="7:7" ht="13.15" customHeight="1">
      <c r="G185" s="7"/>
    </row>
    <row r="186" spans="7:7" ht="13.15" customHeight="1">
      <c r="G186" s="7"/>
    </row>
    <row r="187" spans="7:7" ht="13.15" customHeight="1">
      <c r="G187" s="7"/>
    </row>
    <row r="188" spans="7:7" ht="13.15" customHeight="1">
      <c r="G188" s="7"/>
    </row>
    <row r="189" spans="7:7" ht="13.15" customHeight="1">
      <c r="G189" s="7"/>
    </row>
    <row r="190" spans="7:7" ht="13.15" customHeight="1">
      <c r="G190" s="7"/>
    </row>
    <row r="191" spans="7:7" ht="13.15" customHeight="1">
      <c r="G191" s="7"/>
    </row>
    <row r="192" spans="7:7" ht="13.15" customHeight="1">
      <c r="G192" s="7"/>
    </row>
    <row r="193" spans="7:7" ht="13.15" customHeight="1">
      <c r="G193" s="7"/>
    </row>
    <row r="194" spans="7:7" ht="13.15" customHeight="1">
      <c r="G194" s="7"/>
    </row>
    <row r="195" spans="7:7" ht="13.15" customHeight="1">
      <c r="G195" s="7"/>
    </row>
    <row r="196" spans="7:7" ht="13.15" customHeight="1">
      <c r="G196" s="7"/>
    </row>
    <row r="197" spans="7:7" ht="13.15" customHeight="1">
      <c r="G197" s="7"/>
    </row>
    <row r="198" spans="7:7" ht="13.15" customHeight="1">
      <c r="G198" s="7"/>
    </row>
    <row r="199" spans="7:7" ht="13.15" customHeight="1">
      <c r="G199" s="7"/>
    </row>
    <row r="200" spans="7:7" ht="13.15" customHeight="1">
      <c r="G200" s="7"/>
    </row>
    <row r="201" spans="7:7" ht="13.15" customHeight="1">
      <c r="G201" s="7"/>
    </row>
    <row r="202" spans="7:7" ht="13.15" customHeight="1">
      <c r="G202" s="7"/>
    </row>
    <row r="203" spans="7:7" ht="13.15" customHeight="1">
      <c r="G203" s="7"/>
    </row>
    <row r="204" spans="7:7" ht="13.15" customHeight="1">
      <c r="G204" s="7"/>
    </row>
    <row r="205" spans="7:7" ht="13.15" customHeight="1">
      <c r="G205" s="7"/>
    </row>
    <row r="206" spans="7:7" ht="13.15" customHeight="1">
      <c r="G206" s="7"/>
    </row>
    <row r="207" spans="7:7" ht="13.15" customHeight="1">
      <c r="G207" s="7"/>
    </row>
    <row r="208" spans="7:7" ht="13.15" customHeight="1">
      <c r="G208" s="7"/>
    </row>
    <row r="209" spans="7:7" ht="13.15" customHeight="1">
      <c r="G209" s="7"/>
    </row>
    <row r="210" spans="7:7" ht="13.15" customHeight="1">
      <c r="G210" s="7"/>
    </row>
    <row r="211" spans="7:7" ht="13.15" customHeight="1">
      <c r="G211" s="7"/>
    </row>
    <row r="212" spans="7:7" ht="13.15" customHeight="1">
      <c r="G212" s="7"/>
    </row>
    <row r="213" spans="7:7" ht="13.15" customHeight="1">
      <c r="G213" s="7"/>
    </row>
    <row r="214" spans="7:7" ht="13.15" customHeight="1">
      <c r="G214" s="7"/>
    </row>
    <row r="215" spans="7:7" ht="13.15" customHeight="1">
      <c r="G215" s="7"/>
    </row>
    <row r="216" spans="7:7" ht="13.15" customHeight="1">
      <c r="G216" s="7"/>
    </row>
    <row r="217" spans="7:7" ht="13.15" customHeight="1">
      <c r="G217" s="7"/>
    </row>
    <row r="218" spans="7:7" ht="13.15" customHeight="1">
      <c r="G218" s="7"/>
    </row>
    <row r="219" spans="7:7" ht="13.15" customHeight="1">
      <c r="G219" s="7"/>
    </row>
    <row r="220" spans="7:7" ht="13.15" customHeight="1">
      <c r="G220" s="7"/>
    </row>
    <row r="221" spans="7:7" ht="13.15" customHeight="1">
      <c r="G221" s="7"/>
    </row>
    <row r="222" spans="7:7" ht="13.15" customHeight="1">
      <c r="G222" s="7"/>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I158"/>
  <sheetViews>
    <sheetView zoomScale="80" zoomScaleNormal="80" workbookViewId="0">
      <selection activeCell="A2" sqref="A2"/>
    </sheetView>
  </sheetViews>
  <sheetFormatPr baseColWidth="10" defaultColWidth="11.7109375" defaultRowHeight="15"/>
  <cols>
    <col min="1" max="1" width="40" style="1" customWidth="1"/>
    <col min="2" max="3" width="11.7109375" style="1" customWidth="1"/>
    <col min="4" max="4" width="11.7109375" style="11" customWidth="1"/>
    <col min="5" max="6" width="12.140625" style="1" customWidth="1"/>
    <col min="7" max="7" width="11.7109375" style="1" customWidth="1"/>
    <col min="8" max="16384" width="11.7109375" style="1"/>
  </cols>
  <sheetData>
    <row r="1" spans="1:9" ht="18" customHeight="1">
      <c r="A1" s="92" t="s">
        <v>270</v>
      </c>
      <c r="B1" s="93"/>
      <c r="C1" s="93"/>
      <c r="D1" s="120"/>
      <c r="E1" s="93"/>
      <c r="F1" s="93"/>
      <c r="G1" s="96"/>
    </row>
    <row r="2" spans="1:9" ht="15" customHeight="1">
      <c r="A2" s="94" t="s">
        <v>262</v>
      </c>
      <c r="B2" s="94"/>
      <c r="C2" s="94"/>
      <c r="D2" s="121"/>
      <c r="E2" s="94"/>
      <c r="F2" s="94"/>
      <c r="G2" s="94"/>
    </row>
    <row r="3" spans="1:9" ht="8.4499999999999993" customHeight="1">
      <c r="A3" s="94"/>
      <c r="B3" s="94"/>
      <c r="C3" s="94"/>
      <c r="D3" s="121"/>
      <c r="E3" s="94"/>
      <c r="F3" s="94"/>
      <c r="G3" s="94"/>
    </row>
    <row r="4" spans="1:9" ht="15" customHeight="1">
      <c r="A4" s="122" t="s">
        <v>26</v>
      </c>
      <c r="B4" s="254" t="s">
        <v>27</v>
      </c>
      <c r="C4" s="255"/>
      <c r="D4" s="256"/>
      <c r="E4" s="254" t="s">
        <v>0</v>
      </c>
      <c r="F4" s="255"/>
      <c r="G4" s="260"/>
    </row>
    <row r="5" spans="1:9" ht="15" customHeight="1">
      <c r="A5" s="123" t="s">
        <v>28</v>
      </c>
      <c r="B5" s="257"/>
      <c r="C5" s="258"/>
      <c r="D5" s="259"/>
      <c r="E5" s="257" t="s">
        <v>0</v>
      </c>
      <c r="F5" s="258"/>
      <c r="G5" s="261"/>
    </row>
    <row r="6" spans="1:9" ht="15" customHeight="1">
      <c r="A6" s="124" t="s">
        <v>29</v>
      </c>
      <c r="B6" s="98" t="s">
        <v>255</v>
      </c>
      <c r="C6" s="98" t="s">
        <v>257</v>
      </c>
      <c r="D6" s="98" t="s">
        <v>30</v>
      </c>
      <c r="E6" s="98" t="s">
        <v>255</v>
      </c>
      <c r="F6" s="98" t="s">
        <v>257</v>
      </c>
      <c r="G6" s="125" t="s">
        <v>30</v>
      </c>
    </row>
    <row r="7" spans="1:9" ht="15" customHeight="1"/>
    <row r="8" spans="1:9" ht="15" customHeight="1">
      <c r="A8" s="12" t="s">
        <v>31</v>
      </c>
      <c r="B8" s="76">
        <v>685122</v>
      </c>
      <c r="C8" s="76">
        <v>703537</v>
      </c>
      <c r="D8" s="116">
        <v>2.6878424572557957E-2</v>
      </c>
      <c r="E8" s="76">
        <v>1904158</v>
      </c>
      <c r="F8" s="76">
        <v>1938522</v>
      </c>
      <c r="G8" s="117">
        <v>1.8046821744834185E-2</v>
      </c>
      <c r="H8" s="7"/>
    </row>
    <row r="9" spans="1:9" ht="15" customHeight="1">
      <c r="A9" s="77" t="s">
        <v>2</v>
      </c>
      <c r="B9" s="72">
        <v>526327</v>
      </c>
      <c r="C9" s="72">
        <v>544352</v>
      </c>
      <c r="D9" s="118">
        <v>3.4246770543787441E-2</v>
      </c>
      <c r="E9" s="72">
        <v>1457928</v>
      </c>
      <c r="F9" s="72">
        <v>1487145</v>
      </c>
      <c r="G9" s="82">
        <v>2.0040084283997617E-2</v>
      </c>
    </row>
    <row r="10" spans="1:9" ht="15" customHeight="1">
      <c r="A10" s="29" t="s">
        <v>3</v>
      </c>
      <c r="B10" s="67">
        <v>158795</v>
      </c>
      <c r="C10" s="67">
        <v>159185</v>
      </c>
      <c r="D10" s="115">
        <v>2.4559967253376946E-3</v>
      </c>
      <c r="E10" s="67">
        <v>446230</v>
      </c>
      <c r="F10" s="67">
        <v>451377</v>
      </c>
      <c r="G10" s="56">
        <v>1.1534410505793069E-2</v>
      </c>
    </row>
    <row r="11" spans="1:9" ht="15" customHeight="1">
      <c r="A11" s="13"/>
      <c r="B11" s="62"/>
      <c r="C11" s="62"/>
      <c r="D11" s="14"/>
      <c r="E11" s="62"/>
      <c r="F11" s="62"/>
      <c r="G11" s="13"/>
    </row>
    <row r="12" spans="1:9" ht="15" customHeight="1">
      <c r="A12" s="17" t="s">
        <v>26</v>
      </c>
      <c r="B12" s="63"/>
      <c r="C12" s="63"/>
      <c r="D12" s="19"/>
      <c r="E12" s="63"/>
      <c r="F12" s="63"/>
      <c r="G12" s="18"/>
      <c r="H12" s="20"/>
      <c r="I12"/>
    </row>
    <row r="13" spans="1:9" ht="15" customHeight="1">
      <c r="A13" s="15" t="s">
        <v>32</v>
      </c>
      <c r="B13" s="3">
        <v>407713</v>
      </c>
      <c r="C13" s="3">
        <v>422189</v>
      </c>
      <c r="D13" s="16">
        <v>3.5505367746429428E-2</v>
      </c>
      <c r="E13" s="3">
        <v>1069114</v>
      </c>
      <c r="F13" s="3">
        <v>1104142</v>
      </c>
      <c r="G13" s="4">
        <v>3.2763578065575727E-2</v>
      </c>
      <c r="I13"/>
    </row>
    <row r="14" spans="1:9" ht="15" customHeight="1">
      <c r="A14" s="15" t="s">
        <v>33</v>
      </c>
      <c r="B14" s="3">
        <v>14714</v>
      </c>
      <c r="C14" s="3">
        <v>15720</v>
      </c>
      <c r="D14" s="16">
        <v>6.837025961669152E-2</v>
      </c>
      <c r="E14" s="3">
        <v>91665</v>
      </c>
      <c r="F14" s="3">
        <v>88075</v>
      </c>
      <c r="G14" s="4">
        <v>-3.9164348442699004E-2</v>
      </c>
      <c r="I14"/>
    </row>
    <row r="15" spans="1:9" ht="15" customHeight="1">
      <c r="A15" s="15" t="s">
        <v>34</v>
      </c>
      <c r="B15" s="3">
        <v>85971</v>
      </c>
      <c r="C15" s="3">
        <v>85875</v>
      </c>
      <c r="D15" s="16">
        <v>-1.1166556164288188E-3</v>
      </c>
      <c r="E15" s="3">
        <v>192409</v>
      </c>
      <c r="F15" s="3">
        <v>199514</v>
      </c>
      <c r="G15" s="4">
        <v>3.6926547094990436E-2</v>
      </c>
      <c r="I15"/>
    </row>
    <row r="16" spans="1:9" ht="15" customHeight="1">
      <c r="A16" s="15" t="s">
        <v>35</v>
      </c>
      <c r="B16" s="3">
        <v>86978</v>
      </c>
      <c r="C16" s="3">
        <v>88145</v>
      </c>
      <c r="D16" s="16">
        <v>1.3417185955069133E-2</v>
      </c>
      <c r="E16" s="3">
        <v>334392</v>
      </c>
      <c r="F16" s="3">
        <v>324193</v>
      </c>
      <c r="G16" s="4">
        <v>-3.0500131582095302E-2</v>
      </c>
      <c r="I16"/>
    </row>
    <row r="17" spans="1:9" ht="15" customHeight="1">
      <c r="A17" s="15" t="s">
        <v>36</v>
      </c>
      <c r="B17" s="3">
        <v>59830</v>
      </c>
      <c r="C17" s="3">
        <v>62308</v>
      </c>
      <c r="D17" s="16">
        <v>4.1417349155941752E-2</v>
      </c>
      <c r="E17" s="3">
        <v>149088</v>
      </c>
      <c r="F17" s="3">
        <v>155440</v>
      </c>
      <c r="G17" s="4">
        <v>4.2605709379695211E-2</v>
      </c>
      <c r="I17"/>
    </row>
    <row r="18" spans="1:9" ht="15" customHeight="1">
      <c r="A18" s="15" t="s">
        <v>37</v>
      </c>
      <c r="B18" s="3">
        <v>29916</v>
      </c>
      <c r="C18" s="3">
        <v>29300</v>
      </c>
      <c r="D18" s="16">
        <v>-2.0590988100013363E-2</v>
      </c>
      <c r="E18" s="3">
        <v>67490</v>
      </c>
      <c r="F18" s="3">
        <v>67158</v>
      </c>
      <c r="G18" s="4">
        <v>-4.9192472958956568E-3</v>
      </c>
      <c r="I18"/>
    </row>
    <row r="19" spans="1:9" ht="15" customHeight="1">
      <c r="A19" s="13"/>
      <c r="B19" s="62"/>
      <c r="C19" s="62"/>
      <c r="D19" s="14"/>
      <c r="E19" s="62"/>
      <c r="F19" s="62"/>
      <c r="G19" s="13"/>
      <c r="I19"/>
    </row>
    <row r="20" spans="1:9" ht="15" customHeight="1">
      <c r="A20" s="17" t="s">
        <v>28</v>
      </c>
      <c r="B20" s="64"/>
      <c r="C20" s="64"/>
      <c r="D20" s="22"/>
      <c r="E20" s="64"/>
      <c r="F20" s="64"/>
      <c r="G20" s="21"/>
      <c r="H20" s="20"/>
      <c r="I20"/>
    </row>
    <row r="21" spans="1:9" ht="15" customHeight="1">
      <c r="A21" s="15" t="s">
        <v>38</v>
      </c>
      <c r="B21" s="3">
        <v>485116</v>
      </c>
      <c r="C21" s="3">
        <v>494821</v>
      </c>
      <c r="D21" s="16">
        <v>2.0005524451883749E-2</v>
      </c>
      <c r="E21" s="3">
        <v>1073014</v>
      </c>
      <c r="F21" s="3">
        <v>1095505</v>
      </c>
      <c r="G21" s="4">
        <v>2.0960583925279552E-2</v>
      </c>
      <c r="H21" s="119"/>
      <c r="I21"/>
    </row>
    <row r="22" spans="1:9" ht="15" customHeight="1">
      <c r="A22" s="23" t="s">
        <v>39</v>
      </c>
      <c r="B22" s="65">
        <v>323969</v>
      </c>
      <c r="C22" s="65">
        <v>332445</v>
      </c>
      <c r="D22" s="24">
        <v>2.6162997076880856E-2</v>
      </c>
      <c r="E22" s="65">
        <v>742893</v>
      </c>
      <c r="F22" s="65">
        <v>762608</v>
      </c>
      <c r="G22" s="25">
        <v>2.6538142101217854E-2</v>
      </c>
      <c r="H22" s="119"/>
      <c r="I22"/>
    </row>
    <row r="23" spans="1:9" ht="15" customHeight="1">
      <c r="A23" s="26" t="s">
        <v>40</v>
      </c>
      <c r="B23" s="66">
        <v>125931</v>
      </c>
      <c r="C23" s="66">
        <v>126351</v>
      </c>
      <c r="D23" s="27">
        <v>3.3351597303286074E-3</v>
      </c>
      <c r="E23" s="66">
        <v>267115</v>
      </c>
      <c r="F23" s="66">
        <v>267671</v>
      </c>
      <c r="G23" s="28">
        <v>2.0815004773224732E-3</v>
      </c>
      <c r="H23" s="119"/>
      <c r="I23"/>
    </row>
    <row r="24" spans="1:9" ht="15" customHeight="1">
      <c r="A24" s="29" t="s">
        <v>41</v>
      </c>
      <c r="B24" s="67">
        <v>35216</v>
      </c>
      <c r="C24" s="67">
        <v>36025</v>
      </c>
      <c r="D24" s="30">
        <v>2.2972512494320751E-2</v>
      </c>
      <c r="E24" s="67">
        <v>63006</v>
      </c>
      <c r="F24" s="67">
        <v>65226</v>
      </c>
      <c r="G24" s="31">
        <v>3.5234739548614336E-2</v>
      </c>
      <c r="H24" s="119"/>
      <c r="I24"/>
    </row>
    <row r="25" spans="1:9" ht="15" customHeight="1">
      <c r="A25" s="15" t="s">
        <v>42</v>
      </c>
      <c r="B25" s="3">
        <v>21265</v>
      </c>
      <c r="C25" s="3">
        <v>20552</v>
      </c>
      <c r="D25" s="16">
        <v>-3.3529273454032449E-2</v>
      </c>
      <c r="E25" s="3">
        <v>54743</v>
      </c>
      <c r="F25" s="3">
        <v>52467</v>
      </c>
      <c r="G25" s="4">
        <v>-4.1576091920428215E-2</v>
      </c>
      <c r="H25" s="119"/>
      <c r="I25"/>
    </row>
    <row r="26" spans="1:9" ht="15" customHeight="1">
      <c r="A26" s="15" t="s">
        <v>43</v>
      </c>
      <c r="B26" s="3">
        <v>8806</v>
      </c>
      <c r="C26" s="3">
        <v>8510</v>
      </c>
      <c r="D26" s="16">
        <v>-3.3613445378151252E-2</v>
      </c>
      <c r="E26" s="3">
        <v>23482</v>
      </c>
      <c r="F26" s="3">
        <v>23039</v>
      </c>
      <c r="G26" s="4">
        <v>-1.8865514010731665E-2</v>
      </c>
      <c r="H26" s="119"/>
      <c r="I26"/>
    </row>
    <row r="27" spans="1:9" ht="15" customHeight="1">
      <c r="A27" s="15" t="s">
        <v>44</v>
      </c>
      <c r="B27" s="3">
        <v>107322</v>
      </c>
      <c r="C27" s="3">
        <v>111948</v>
      </c>
      <c r="D27" s="16">
        <v>4.3103930228657772E-2</v>
      </c>
      <c r="E27" s="3">
        <v>344357</v>
      </c>
      <c r="F27" s="3">
        <v>371574</v>
      </c>
      <c r="G27" s="4">
        <v>7.9037162015001883E-2</v>
      </c>
      <c r="H27" s="119"/>
      <c r="I27"/>
    </row>
    <row r="28" spans="1:9" ht="15" customHeight="1">
      <c r="A28" s="15" t="s">
        <v>45</v>
      </c>
      <c r="B28" s="3">
        <v>3969</v>
      </c>
      <c r="C28" s="3">
        <v>3064</v>
      </c>
      <c r="D28" s="16">
        <v>-0.22801713277903757</v>
      </c>
      <c r="E28" s="3">
        <v>80701</v>
      </c>
      <c r="F28" s="3">
        <v>61841</v>
      </c>
      <c r="G28" s="4">
        <v>-0.23370218460737791</v>
      </c>
      <c r="H28" s="119"/>
      <c r="I28"/>
    </row>
    <row r="29" spans="1:9" ht="15" customHeight="1">
      <c r="A29" s="15" t="s">
        <v>46</v>
      </c>
      <c r="B29" s="3">
        <v>10797</v>
      </c>
      <c r="C29" s="3">
        <v>10551</v>
      </c>
      <c r="D29" s="16">
        <v>-2.2784106696304485E-2</v>
      </c>
      <c r="E29" s="3">
        <v>178661</v>
      </c>
      <c r="F29" s="3">
        <v>171083</v>
      </c>
      <c r="G29" s="4">
        <v>-4.2415524372974467E-2</v>
      </c>
      <c r="H29" s="119"/>
      <c r="I29"/>
    </row>
    <row r="30" spans="1:9" ht="15" customHeight="1">
      <c r="A30" s="15" t="s">
        <v>47</v>
      </c>
      <c r="B30" s="3">
        <v>2868</v>
      </c>
      <c r="C30" s="3">
        <v>2882</v>
      </c>
      <c r="D30" s="16">
        <v>4.8814504881451448E-3</v>
      </c>
      <c r="E30" s="3">
        <v>7546</v>
      </c>
      <c r="F30" s="3">
        <v>8130</v>
      </c>
      <c r="G30" s="4">
        <v>7.7391995759342747E-2</v>
      </c>
      <c r="H30" s="119"/>
      <c r="I30"/>
    </row>
    <row r="31" spans="1:9" ht="15" customHeight="1">
      <c r="A31" s="15" t="s">
        <v>48</v>
      </c>
      <c r="B31" s="3">
        <v>40230</v>
      </c>
      <c r="C31" s="3">
        <v>44595</v>
      </c>
      <c r="D31" s="16">
        <v>0.10850111856823275</v>
      </c>
      <c r="E31" s="3">
        <v>126757</v>
      </c>
      <c r="F31" s="3">
        <v>137763</v>
      </c>
      <c r="G31" s="4">
        <v>8.6827551930070968E-2</v>
      </c>
      <c r="H31" s="119"/>
      <c r="I31"/>
    </row>
    <row r="32" spans="1:9" ht="15" customHeight="1">
      <c r="A32" s="15" t="s">
        <v>49</v>
      </c>
      <c r="B32" s="3">
        <v>4749</v>
      </c>
      <c r="C32" s="3">
        <v>6614</v>
      </c>
      <c r="D32" s="16">
        <v>0.39271425563276474</v>
      </c>
      <c r="E32" s="3">
        <v>14897</v>
      </c>
      <c r="F32" s="3">
        <v>17120</v>
      </c>
      <c r="G32" s="4">
        <v>0.14922467610928369</v>
      </c>
      <c r="H32" s="119"/>
      <c r="I32"/>
    </row>
    <row r="33" spans="1:9" ht="15" customHeight="1">
      <c r="A33" s="13"/>
      <c r="B33" s="62"/>
      <c r="C33" s="62"/>
      <c r="D33" s="14"/>
      <c r="E33" s="62"/>
      <c r="F33" s="62"/>
      <c r="G33" s="13"/>
      <c r="I33"/>
    </row>
    <row r="34" spans="1:9" ht="15" customHeight="1">
      <c r="A34" s="32" t="s">
        <v>50</v>
      </c>
      <c r="B34" s="68"/>
      <c r="C34" s="68"/>
      <c r="D34" s="33"/>
      <c r="E34" s="68"/>
      <c r="F34" s="68"/>
      <c r="G34" s="73"/>
      <c r="H34" s="20"/>
      <c r="I34"/>
    </row>
    <row r="35" spans="1:9" ht="15" customHeight="1">
      <c r="A35" s="147" t="s">
        <v>193</v>
      </c>
      <c r="B35" s="148">
        <v>392531</v>
      </c>
      <c r="C35" s="148">
        <v>408396</v>
      </c>
      <c r="D35" s="16">
        <v>4.0417189979899737E-2</v>
      </c>
      <c r="E35" s="3">
        <v>1078901</v>
      </c>
      <c r="F35" s="3">
        <v>1110127</v>
      </c>
      <c r="G35" s="16">
        <v>2.8942414549620432E-2</v>
      </c>
      <c r="H35" s="7"/>
      <c r="I35"/>
    </row>
    <row r="36" spans="1:9" ht="15" customHeight="1">
      <c r="A36" s="147" t="s">
        <v>51</v>
      </c>
      <c r="B36" s="148">
        <v>133796</v>
      </c>
      <c r="C36" s="148">
        <v>135956</v>
      </c>
      <c r="D36" s="16">
        <v>1.6143980388053425E-2</v>
      </c>
      <c r="E36" s="3">
        <v>379027</v>
      </c>
      <c r="F36" s="3">
        <v>377018</v>
      </c>
      <c r="G36" s="16">
        <v>-5.3004139546787288E-3</v>
      </c>
      <c r="H36" s="7"/>
      <c r="I36"/>
    </row>
    <row r="37" spans="1:9" ht="15" customHeight="1">
      <c r="A37" s="196" t="s">
        <v>52</v>
      </c>
      <c r="B37" s="148">
        <v>64748</v>
      </c>
      <c r="C37" s="148">
        <v>65198</v>
      </c>
      <c r="D37" s="16">
        <v>6.9500216222895261E-3</v>
      </c>
      <c r="E37" s="3">
        <v>236982</v>
      </c>
      <c r="F37" s="3">
        <v>241735</v>
      </c>
      <c r="G37" s="16">
        <v>2.0056375589707187E-2</v>
      </c>
      <c r="H37" s="7"/>
      <c r="I37"/>
    </row>
    <row r="38" spans="1:9" ht="15" customHeight="1">
      <c r="A38" s="203" t="s">
        <v>58</v>
      </c>
      <c r="B38" s="149">
        <v>13329</v>
      </c>
      <c r="C38" s="148">
        <v>14581</v>
      </c>
      <c r="D38" s="204">
        <v>9.3930527421411947E-2</v>
      </c>
      <c r="E38" s="148">
        <v>32432</v>
      </c>
      <c r="F38" s="148">
        <v>36344</v>
      </c>
      <c r="G38" s="16">
        <v>0.12062160828811042</v>
      </c>
      <c r="H38" s="7"/>
      <c r="I38"/>
    </row>
    <row r="39" spans="1:9" ht="15" customHeight="1">
      <c r="A39" s="203" t="s">
        <v>62</v>
      </c>
      <c r="B39" s="149">
        <v>9673</v>
      </c>
      <c r="C39" s="148">
        <v>9614</v>
      </c>
      <c r="D39" s="204">
        <v>-6.0994520831179067E-3</v>
      </c>
      <c r="E39" s="148">
        <v>24121</v>
      </c>
      <c r="F39" s="148">
        <v>24193</v>
      </c>
      <c r="G39" s="16">
        <v>2.9849508726835783E-3</v>
      </c>
      <c r="H39" s="7"/>
      <c r="I39"/>
    </row>
    <row r="40" spans="1:9" ht="15" customHeight="1">
      <c r="A40" s="203" t="s">
        <v>57</v>
      </c>
      <c r="B40" s="149">
        <v>5610</v>
      </c>
      <c r="C40" s="148">
        <v>5988</v>
      </c>
      <c r="D40" s="204">
        <v>6.737967914438503E-2</v>
      </c>
      <c r="E40" s="148">
        <v>18102</v>
      </c>
      <c r="F40" s="148">
        <v>19630</v>
      </c>
      <c r="G40" s="16">
        <v>8.4410562368798958E-2</v>
      </c>
      <c r="H40" s="7"/>
      <c r="I40"/>
    </row>
    <row r="41" spans="1:9" ht="15" customHeight="1">
      <c r="A41" s="203" t="s">
        <v>118</v>
      </c>
      <c r="B41" s="194">
        <v>7875</v>
      </c>
      <c r="C41" s="148">
        <v>8359</v>
      </c>
      <c r="D41" s="204">
        <v>6.1460317460317437E-2</v>
      </c>
      <c r="E41" s="148">
        <v>18034</v>
      </c>
      <c r="F41" s="148">
        <v>19810</v>
      </c>
      <c r="G41" s="16">
        <v>9.8480647665520671E-2</v>
      </c>
      <c r="H41" s="7"/>
      <c r="I41"/>
    </row>
    <row r="42" spans="1:9" ht="15" customHeight="1">
      <c r="A42" s="203" t="s">
        <v>61</v>
      </c>
      <c r="B42" s="205">
        <v>14134</v>
      </c>
      <c r="C42" s="149">
        <v>13972</v>
      </c>
      <c r="D42" s="204">
        <v>-1.1461723503608301E-2</v>
      </c>
      <c r="E42" s="149">
        <v>21473</v>
      </c>
      <c r="F42" s="149">
        <v>20729</v>
      </c>
      <c r="G42" s="16">
        <v>-3.4648162809109095E-2</v>
      </c>
      <c r="H42" s="7"/>
      <c r="I42"/>
    </row>
    <row r="43" spans="1:9" ht="15" customHeight="1">
      <c r="A43" s="203" t="s">
        <v>55</v>
      </c>
      <c r="B43" s="205">
        <v>6594</v>
      </c>
      <c r="C43" s="149">
        <v>6170</v>
      </c>
      <c r="D43" s="204">
        <v>-6.4300879587503745E-2</v>
      </c>
      <c r="E43" s="149">
        <v>13762</v>
      </c>
      <c r="F43" s="149">
        <v>13364</v>
      </c>
      <c r="G43" s="16">
        <v>-2.8920215085016743E-2</v>
      </c>
      <c r="H43" s="7"/>
      <c r="I43"/>
    </row>
    <row r="44" spans="1:9" ht="15" customHeight="1">
      <c r="A44" s="203" t="s">
        <v>53</v>
      </c>
      <c r="B44" s="205">
        <v>2381</v>
      </c>
      <c r="C44" s="149">
        <v>2572</v>
      </c>
      <c r="D44" s="204">
        <v>8.0218395632087436E-2</v>
      </c>
      <c r="E44" s="149">
        <v>6843</v>
      </c>
      <c r="F44" s="149">
        <v>6834</v>
      </c>
      <c r="G44" s="16">
        <v>-1.3152126260411734E-3</v>
      </c>
      <c r="H44" s="7"/>
      <c r="I44"/>
    </row>
    <row r="45" spans="1:9" ht="15" customHeight="1">
      <c r="A45" s="203" t="s">
        <v>54</v>
      </c>
      <c r="B45" s="205">
        <v>2530</v>
      </c>
      <c r="C45" s="149">
        <v>2436</v>
      </c>
      <c r="D45" s="204">
        <v>-3.7154150197628466E-2</v>
      </c>
      <c r="E45" s="149">
        <v>6659</v>
      </c>
      <c r="F45" s="149">
        <v>6149</v>
      </c>
      <c r="G45" s="16">
        <v>-7.65880762877309E-2</v>
      </c>
      <c r="H45" s="7"/>
      <c r="I45"/>
    </row>
    <row r="46" spans="1:9" ht="15" customHeight="1">
      <c r="A46" s="203" t="s">
        <v>186</v>
      </c>
      <c r="B46" s="205">
        <v>1012</v>
      </c>
      <c r="C46" s="194">
        <v>967</v>
      </c>
      <c r="D46" s="204">
        <v>-4.4466403162055301E-2</v>
      </c>
      <c r="E46" s="194">
        <v>1424</v>
      </c>
      <c r="F46" s="194">
        <v>1761</v>
      </c>
      <c r="G46" s="16">
        <v>0.23665730337078661</v>
      </c>
      <c r="H46" s="7"/>
      <c r="I46"/>
    </row>
    <row r="47" spans="1:9" ht="15" customHeight="1">
      <c r="A47" s="203" t="s">
        <v>119</v>
      </c>
      <c r="B47" s="205">
        <v>196</v>
      </c>
      <c r="C47" s="205">
        <v>200</v>
      </c>
      <c r="D47" s="204">
        <v>2.0408163265306145E-2</v>
      </c>
      <c r="E47" s="205">
        <v>359</v>
      </c>
      <c r="F47" s="205">
        <v>359</v>
      </c>
      <c r="G47" s="16">
        <v>0</v>
      </c>
      <c r="H47" s="7"/>
      <c r="I47"/>
    </row>
    <row r="48" spans="1:9" ht="15" customHeight="1">
      <c r="A48" s="203" t="s">
        <v>56</v>
      </c>
      <c r="B48" s="205">
        <v>1817</v>
      </c>
      <c r="C48" s="205">
        <v>1714</v>
      </c>
      <c r="D48" s="204">
        <v>-5.6686846450192618E-2</v>
      </c>
      <c r="E48" s="205">
        <v>4600</v>
      </c>
      <c r="F48" s="205">
        <v>4172</v>
      </c>
      <c r="G48" s="16">
        <v>-9.3043478260869561E-2</v>
      </c>
      <c r="H48" s="7"/>
      <c r="I48"/>
    </row>
    <row r="49" spans="1:9" ht="15" customHeight="1">
      <c r="A49" s="203" t="s">
        <v>178</v>
      </c>
      <c r="B49" s="205">
        <v>1760</v>
      </c>
      <c r="C49" s="195">
        <v>2000</v>
      </c>
      <c r="D49" s="204">
        <v>0.13636363636363646</v>
      </c>
      <c r="E49" s="195">
        <v>4528</v>
      </c>
      <c r="F49" s="195">
        <v>5049</v>
      </c>
      <c r="G49" s="16">
        <v>0.11506183745583032</v>
      </c>
      <c r="H49" s="7"/>
      <c r="I49"/>
    </row>
    <row r="50" spans="1:9" ht="15" customHeight="1">
      <c r="A50" s="203" t="s">
        <v>59</v>
      </c>
      <c r="B50" s="205">
        <v>988</v>
      </c>
      <c r="C50" s="149">
        <v>1013</v>
      </c>
      <c r="D50" s="204">
        <v>2.530364372469629E-2</v>
      </c>
      <c r="E50" s="149">
        <v>2465</v>
      </c>
      <c r="F50" s="149">
        <v>2391</v>
      </c>
      <c r="G50" s="16">
        <v>-3.0020283975659257E-2</v>
      </c>
      <c r="H50" s="7"/>
      <c r="I50"/>
    </row>
    <row r="51" spans="1:9" ht="15" customHeight="1">
      <c r="A51" s="203" t="s">
        <v>187</v>
      </c>
      <c r="B51" s="205">
        <v>3850</v>
      </c>
      <c r="C51" s="149">
        <v>3919</v>
      </c>
      <c r="D51" s="204">
        <v>1.7922077922077895E-2</v>
      </c>
      <c r="E51" s="149">
        <v>5785</v>
      </c>
      <c r="F51" s="149">
        <v>6316</v>
      </c>
      <c r="G51" s="16">
        <v>9.17891097666379E-2</v>
      </c>
      <c r="H51" s="7"/>
      <c r="I51"/>
    </row>
    <row r="52" spans="1:9" ht="15" customHeight="1">
      <c r="A52" s="203" t="s">
        <v>228</v>
      </c>
      <c r="B52" s="205">
        <v>1553</v>
      </c>
      <c r="C52" s="194">
        <v>1468</v>
      </c>
      <c r="D52" s="204">
        <v>-5.4732775273663825E-2</v>
      </c>
      <c r="E52" s="194">
        <v>3389</v>
      </c>
      <c r="F52" s="194">
        <v>3287</v>
      </c>
      <c r="G52" s="16">
        <v>-3.0097373856594833E-2</v>
      </c>
      <c r="H52" s="7"/>
      <c r="I52"/>
    </row>
    <row r="53" spans="1:9" ht="15" customHeight="1">
      <c r="A53" s="203" t="s">
        <v>177</v>
      </c>
      <c r="B53" s="205">
        <v>2044</v>
      </c>
      <c r="C53" s="149">
        <v>1682</v>
      </c>
      <c r="D53" s="204">
        <v>-0.17710371819960857</v>
      </c>
      <c r="E53" s="149">
        <v>5567</v>
      </c>
      <c r="F53" s="149">
        <v>3773</v>
      </c>
      <c r="G53" s="16">
        <v>-0.32225615232620797</v>
      </c>
      <c r="H53" s="7"/>
      <c r="I53"/>
    </row>
    <row r="54" spans="1:9" ht="15" customHeight="1">
      <c r="A54" s="197" t="s">
        <v>60</v>
      </c>
      <c r="B54" s="195">
        <v>18701</v>
      </c>
      <c r="C54" s="149">
        <v>17332</v>
      </c>
      <c r="D54" s="204">
        <v>-7.3204641463023412E-2</v>
      </c>
      <c r="E54" s="149">
        <v>39705</v>
      </c>
      <c r="F54" s="149">
        <v>35481</v>
      </c>
      <c r="G54" s="16">
        <v>-0.1063845863241405</v>
      </c>
      <c r="H54" s="7"/>
      <c r="I54"/>
    </row>
    <row r="55" spans="1:9" ht="15" customHeight="1">
      <c r="A55" s="101"/>
      <c r="B55" s="101"/>
      <c r="C55" s="101"/>
      <c r="D55" s="162"/>
      <c r="E55" s="101"/>
      <c r="F55" s="101"/>
      <c r="I55"/>
    </row>
    <row r="56" spans="1:9" ht="15" customHeight="1">
      <c r="I56"/>
    </row>
    <row r="57" spans="1:9" ht="15" customHeight="1">
      <c r="I57"/>
    </row>
    <row r="58" spans="1:9" ht="15" customHeight="1">
      <c r="I58"/>
    </row>
    <row r="59" spans="1:9" ht="15" customHeight="1">
      <c r="I59"/>
    </row>
    <row r="60" spans="1:9" ht="15" customHeight="1">
      <c r="I60"/>
    </row>
    <row r="61" spans="1:9" ht="15" customHeight="1">
      <c r="E61" s="34"/>
      <c r="I61"/>
    </row>
    <row r="62" spans="1:9" ht="15" customHeight="1">
      <c r="I62"/>
    </row>
    <row r="63" spans="1:9" ht="15" customHeight="1">
      <c r="I63"/>
    </row>
    <row r="64" spans="1:9" ht="15" customHeight="1">
      <c r="I64"/>
    </row>
    <row r="65" spans="4:9" ht="15" customHeight="1">
      <c r="I65"/>
    </row>
    <row r="66" spans="4:9" ht="15" customHeight="1">
      <c r="I66"/>
    </row>
    <row r="67" spans="4:9" ht="15" customHeight="1">
      <c r="I67"/>
    </row>
    <row r="68" spans="4:9" ht="15" customHeight="1">
      <c r="I68"/>
    </row>
    <row r="69" spans="4:9" ht="15" customHeight="1">
      <c r="D69" s="1"/>
      <c r="I69"/>
    </row>
    <row r="70" spans="4:9" ht="15" customHeight="1">
      <c r="D70" s="1"/>
      <c r="I70"/>
    </row>
    <row r="71" spans="4:9" ht="15" customHeight="1">
      <c r="D71" s="1"/>
      <c r="I71"/>
    </row>
    <row r="72" spans="4:9" ht="15" customHeight="1">
      <c r="D72" s="1"/>
      <c r="I72"/>
    </row>
    <row r="73" spans="4:9" ht="15" customHeight="1">
      <c r="D73" s="1"/>
      <c r="I73"/>
    </row>
    <row r="74" spans="4:9" ht="15" customHeight="1">
      <c r="D74" s="1"/>
      <c r="I74"/>
    </row>
    <row r="75" spans="4:9" ht="15" customHeight="1">
      <c r="D75" s="1"/>
      <c r="I75"/>
    </row>
    <row r="76" spans="4:9" ht="15" customHeight="1">
      <c r="D76" s="1"/>
      <c r="I76"/>
    </row>
    <row r="77" spans="4:9" ht="15" customHeight="1">
      <c r="D77" s="1"/>
      <c r="I77"/>
    </row>
    <row r="78" spans="4:9" ht="15" customHeight="1">
      <c r="D78" s="1"/>
      <c r="I78"/>
    </row>
    <row r="79" spans="4:9" ht="15" customHeight="1">
      <c r="D79" s="1"/>
      <c r="I79"/>
    </row>
    <row r="80" spans="4:9" ht="15" customHeight="1">
      <c r="D80" s="1"/>
      <c r="I80"/>
    </row>
    <row r="81" spans="4:9" ht="15" customHeight="1">
      <c r="D81" s="1"/>
      <c r="I81"/>
    </row>
    <row r="82" spans="4:9" ht="15" customHeight="1">
      <c r="D82" s="1"/>
      <c r="I82"/>
    </row>
    <row r="83" spans="4:9" ht="15" customHeight="1">
      <c r="D83" s="1"/>
      <c r="I83"/>
    </row>
    <row r="84" spans="4:9" ht="15" customHeight="1">
      <c r="D84" s="1"/>
      <c r="I84"/>
    </row>
    <row r="85" spans="4:9" ht="15" customHeight="1">
      <c r="D85" s="1"/>
      <c r="I85"/>
    </row>
    <row r="86" spans="4:9" ht="15" customHeight="1">
      <c r="D86" s="1"/>
      <c r="I86"/>
    </row>
    <row r="87" spans="4:9" ht="15" customHeight="1">
      <c r="D87" s="1"/>
      <c r="I87"/>
    </row>
    <row r="88" spans="4:9" ht="15" customHeight="1">
      <c r="D88" s="1"/>
      <c r="I88"/>
    </row>
    <row r="89" spans="4:9" ht="15" customHeight="1">
      <c r="D89" s="1"/>
      <c r="I89"/>
    </row>
    <row r="90" spans="4:9" ht="15" customHeight="1">
      <c r="D90" s="1"/>
      <c r="I90"/>
    </row>
    <row r="91" spans="4:9" ht="15" customHeight="1">
      <c r="D91" s="1"/>
      <c r="I91"/>
    </row>
    <row r="92" spans="4:9" ht="15" customHeight="1">
      <c r="D92" s="1"/>
      <c r="I92"/>
    </row>
    <row r="93" spans="4:9" ht="15" customHeight="1">
      <c r="D93" s="1"/>
      <c r="I93"/>
    </row>
    <row r="94" spans="4:9" ht="15" customHeight="1">
      <c r="D94" s="1"/>
      <c r="I94"/>
    </row>
    <row r="95" spans="4:9" ht="15" customHeight="1">
      <c r="D95" s="1"/>
      <c r="I95"/>
    </row>
    <row r="96" spans="4:9" ht="15" customHeight="1">
      <c r="D96" s="1"/>
      <c r="I96"/>
    </row>
    <row r="97" spans="4:9" ht="15" customHeight="1">
      <c r="D97" s="1"/>
      <c r="I97"/>
    </row>
    <row r="98" spans="4:9" ht="15" customHeight="1">
      <c r="D98" s="1"/>
      <c r="I98"/>
    </row>
    <row r="99" spans="4:9" ht="15" customHeight="1">
      <c r="D99" s="1"/>
      <c r="I99"/>
    </row>
    <row r="100" spans="4:9" ht="15" customHeight="1">
      <c r="D100" s="1"/>
      <c r="I100"/>
    </row>
    <row r="101" spans="4:9" ht="15" customHeight="1">
      <c r="D101" s="1"/>
      <c r="I101"/>
    </row>
    <row r="102" spans="4:9" ht="15" customHeight="1">
      <c r="D102" s="1"/>
      <c r="I102"/>
    </row>
    <row r="103" spans="4:9" ht="15" customHeight="1">
      <c r="D103" s="1"/>
      <c r="I103"/>
    </row>
    <row r="104" spans="4:9" ht="15" customHeight="1">
      <c r="D104" s="1"/>
      <c r="I104"/>
    </row>
    <row r="105" spans="4:9" ht="15" customHeight="1">
      <c r="D105" s="1"/>
      <c r="I105"/>
    </row>
    <row r="106" spans="4:9" ht="15" customHeight="1">
      <c r="D106" s="1"/>
      <c r="I106"/>
    </row>
    <row r="107" spans="4:9" ht="15" customHeight="1">
      <c r="D107" s="1"/>
      <c r="I107"/>
    </row>
    <row r="108" spans="4:9" ht="15" customHeight="1">
      <c r="D108" s="1"/>
      <c r="I108"/>
    </row>
    <row r="109" spans="4:9" ht="15" customHeight="1">
      <c r="D109" s="1"/>
      <c r="I109"/>
    </row>
    <row r="110" spans="4:9" ht="15" customHeight="1">
      <c r="D110" s="1"/>
      <c r="I110"/>
    </row>
    <row r="111" spans="4:9" ht="15" customHeight="1">
      <c r="D111" s="1"/>
      <c r="I111"/>
    </row>
    <row r="112" spans="4:9" ht="15" customHeight="1">
      <c r="D112" s="1"/>
      <c r="I112"/>
    </row>
    <row r="113" spans="4:9" ht="15" customHeight="1">
      <c r="D113" s="1"/>
      <c r="I113"/>
    </row>
    <row r="114" spans="4:9" ht="15" customHeight="1">
      <c r="D114" s="1"/>
      <c r="I114"/>
    </row>
    <row r="115" spans="4:9" ht="15" customHeight="1">
      <c r="D115" s="1"/>
      <c r="I115"/>
    </row>
    <row r="116" spans="4:9" ht="15" customHeight="1">
      <c r="D116" s="1"/>
      <c r="I116"/>
    </row>
    <row r="117" spans="4:9" ht="15" customHeight="1">
      <c r="D117" s="1"/>
      <c r="I117"/>
    </row>
    <row r="118" spans="4:9" ht="15" customHeight="1">
      <c r="D118" s="1"/>
      <c r="I118"/>
    </row>
    <row r="119" spans="4:9" ht="15" customHeight="1">
      <c r="D119" s="1"/>
      <c r="I119"/>
    </row>
    <row r="120" spans="4:9" ht="15" customHeight="1">
      <c r="D120" s="1"/>
    </row>
    <row r="121" spans="4:9" ht="15" customHeight="1">
      <c r="D121" s="1"/>
    </row>
    <row r="122" spans="4:9" ht="15" customHeight="1">
      <c r="D122" s="1"/>
    </row>
    <row r="123" spans="4:9" ht="15" customHeight="1">
      <c r="D123" s="1"/>
    </row>
    <row r="124" spans="4:9" ht="15" customHeight="1">
      <c r="D124" s="1"/>
    </row>
    <row r="125" spans="4:9" ht="15" customHeight="1">
      <c r="D125" s="1"/>
    </row>
    <row r="126" spans="4:9" ht="15" customHeight="1">
      <c r="D126" s="1"/>
    </row>
    <row r="127" spans="4:9" ht="15" customHeight="1">
      <c r="D127" s="1"/>
    </row>
    <row r="128" spans="4:9" ht="15" customHeight="1">
      <c r="D128" s="1"/>
    </row>
    <row r="129" spans="4:4">
      <c r="D129" s="1"/>
    </row>
    <row r="130" spans="4:4">
      <c r="D130" s="1"/>
    </row>
    <row r="131" spans="4:4">
      <c r="D131" s="1"/>
    </row>
    <row r="132" spans="4:4">
      <c r="D132" s="1"/>
    </row>
    <row r="133" spans="4:4">
      <c r="D133" s="1"/>
    </row>
    <row r="134" spans="4:4">
      <c r="D134" s="1"/>
    </row>
    <row r="135" spans="4:4">
      <c r="D135" s="1"/>
    </row>
    <row r="136" spans="4:4">
      <c r="D136" s="1"/>
    </row>
    <row r="137" spans="4:4">
      <c r="D137" s="1"/>
    </row>
    <row r="138" spans="4:4">
      <c r="D138" s="1"/>
    </row>
    <row r="139" spans="4:4">
      <c r="D139" s="1"/>
    </row>
    <row r="140" spans="4:4">
      <c r="D140" s="1"/>
    </row>
    <row r="141" spans="4:4">
      <c r="D141" s="1"/>
    </row>
    <row r="142" spans="4:4">
      <c r="D142" s="1"/>
    </row>
    <row r="143" spans="4:4">
      <c r="D143" s="1"/>
    </row>
    <row r="144" spans="4:4">
      <c r="D144" s="1"/>
    </row>
    <row r="145" spans="4:4">
      <c r="D145" s="1"/>
    </row>
    <row r="146" spans="4:4">
      <c r="D146" s="1"/>
    </row>
    <row r="147" spans="4:4">
      <c r="D147" s="1"/>
    </row>
    <row r="148" spans="4:4" ht="15.75" customHeight="1">
      <c r="D148" s="1"/>
    </row>
    <row r="149" spans="4:4">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G155"/>
  <sheetViews>
    <sheetView zoomScale="80" zoomScaleNormal="80" workbookViewId="0">
      <selection activeCell="A23" sqref="A23"/>
    </sheetView>
  </sheetViews>
  <sheetFormatPr baseColWidth="10" defaultColWidth="11.7109375" defaultRowHeight="15"/>
  <cols>
    <col min="1" max="1" width="34.5703125" style="168" customWidth="1"/>
    <col min="2" max="4" width="11.85546875" style="1" customWidth="1"/>
    <col min="5" max="6" width="12.140625" style="101" customWidth="1"/>
    <col min="7" max="7" width="11.85546875" style="1" customWidth="1"/>
    <col min="8" max="16384" width="11.7109375" style="1"/>
  </cols>
  <sheetData>
    <row r="1" spans="1:7" s="97" customFormat="1" ht="17.45" customHeight="1">
      <c r="A1" s="165" t="s">
        <v>64</v>
      </c>
      <c r="B1" s="93"/>
      <c r="C1" s="93"/>
      <c r="D1" s="93"/>
      <c r="E1" s="93"/>
      <c r="F1" s="93"/>
      <c r="G1" s="150"/>
    </row>
    <row r="2" spans="1:7" s="97" customFormat="1" ht="15" customHeight="1">
      <c r="A2" s="94" t="s">
        <v>262</v>
      </c>
      <c r="B2" s="94"/>
      <c r="C2" s="94"/>
      <c r="D2" s="94"/>
      <c r="E2" s="94"/>
      <c r="F2" s="94"/>
      <c r="G2" s="94"/>
    </row>
    <row r="3" spans="1:7" s="97" customFormat="1" ht="6.75" customHeight="1">
      <c r="A3" s="167"/>
      <c r="B3" s="94"/>
      <c r="C3" s="94"/>
      <c r="D3" s="94"/>
      <c r="E3" s="94"/>
      <c r="F3" s="94"/>
      <c r="G3" s="94"/>
    </row>
    <row r="4" spans="1:7" ht="22.15" customHeight="1">
      <c r="A4" s="265" t="s">
        <v>109</v>
      </c>
      <c r="B4" s="262" t="s">
        <v>27</v>
      </c>
      <c r="C4" s="263"/>
      <c r="D4" s="264"/>
      <c r="E4" s="262" t="s">
        <v>0</v>
      </c>
      <c r="F4" s="263"/>
      <c r="G4" s="264"/>
    </row>
    <row r="5" spans="1:7" ht="22.15" customHeight="1">
      <c r="A5" s="266"/>
      <c r="B5" s="140" t="s">
        <v>255</v>
      </c>
      <c r="C5" s="141" t="s">
        <v>257</v>
      </c>
      <c r="D5" s="141" t="s">
        <v>30</v>
      </c>
      <c r="E5" s="141" t="s">
        <v>255</v>
      </c>
      <c r="F5" s="141" t="s">
        <v>257</v>
      </c>
      <c r="G5" s="142" t="s">
        <v>30</v>
      </c>
    </row>
    <row r="6" spans="1:7" ht="15" customHeight="1">
      <c r="C6"/>
      <c r="D6"/>
      <c r="E6" s="153"/>
      <c r="F6" s="153"/>
      <c r="G6"/>
    </row>
    <row r="7" spans="1:7" ht="15" customHeight="1">
      <c r="A7" s="169" t="s">
        <v>31</v>
      </c>
      <c r="B7" s="76">
        <v>685122</v>
      </c>
      <c r="C7" s="76">
        <v>703537</v>
      </c>
      <c r="D7" s="117">
        <v>2.6878424572557957E-2</v>
      </c>
      <c r="E7" s="154">
        <v>1904158</v>
      </c>
      <c r="F7" s="154">
        <v>1938522</v>
      </c>
      <c r="G7" s="117">
        <v>1.8046821744834185E-2</v>
      </c>
    </row>
    <row r="8" spans="1:7" ht="15" customHeight="1">
      <c r="B8" s="7"/>
      <c r="C8" s="7"/>
      <c r="E8" s="155"/>
      <c r="F8" s="155"/>
      <c r="G8" s="117"/>
    </row>
    <row r="9" spans="1:7" ht="15" customHeight="1">
      <c r="A9" s="169" t="s">
        <v>32</v>
      </c>
      <c r="B9" s="76">
        <v>407713</v>
      </c>
      <c r="C9" s="76">
        <v>422189</v>
      </c>
      <c r="D9" s="117">
        <v>3.5505367746429428E-2</v>
      </c>
      <c r="E9" s="76">
        <v>1069114</v>
      </c>
      <c r="F9" s="76">
        <v>1104142</v>
      </c>
      <c r="G9" s="117">
        <v>3.2763578065575727E-2</v>
      </c>
    </row>
    <row r="10" spans="1:7" ht="15" customHeight="1">
      <c r="A10" s="235" t="s">
        <v>107</v>
      </c>
      <c r="B10" s="72">
        <v>22608</v>
      </c>
      <c r="C10" s="72">
        <v>24194</v>
      </c>
      <c r="D10" s="82">
        <v>7.0152158527954755E-2</v>
      </c>
      <c r="E10" s="208">
        <v>38399</v>
      </c>
      <c r="F10" s="208">
        <v>36473</v>
      </c>
      <c r="G10" s="82">
        <v>-5.0157556186358976E-2</v>
      </c>
    </row>
    <row r="11" spans="1:7" ht="15" customHeight="1">
      <c r="A11" s="235" t="s">
        <v>66</v>
      </c>
      <c r="B11" s="72">
        <v>2271</v>
      </c>
      <c r="C11" s="72">
        <v>2290</v>
      </c>
      <c r="D11" s="82">
        <v>8.3663584324087381E-3</v>
      </c>
      <c r="E11" s="208">
        <v>7270</v>
      </c>
      <c r="F11" s="208">
        <v>7200</v>
      </c>
      <c r="G11" s="82">
        <v>-9.6286107290234346E-3</v>
      </c>
    </row>
    <row r="12" spans="1:7" ht="15" customHeight="1">
      <c r="A12" s="235" t="s">
        <v>213</v>
      </c>
      <c r="B12" s="72">
        <v>3294</v>
      </c>
      <c r="C12" s="72">
        <v>3484</v>
      </c>
      <c r="D12" s="82">
        <v>5.7680631451123343E-2</v>
      </c>
      <c r="E12" s="208">
        <v>7977</v>
      </c>
      <c r="F12" s="208">
        <v>9047</v>
      </c>
      <c r="G12" s="82">
        <v>0.13413563996489919</v>
      </c>
    </row>
    <row r="13" spans="1:7" ht="15" customHeight="1">
      <c r="A13" s="235" t="s">
        <v>67</v>
      </c>
      <c r="B13" s="72">
        <v>1803</v>
      </c>
      <c r="C13" s="72">
        <v>1641</v>
      </c>
      <c r="D13" s="82">
        <v>-8.9850249584026654E-2</v>
      </c>
      <c r="E13" s="208">
        <v>2770</v>
      </c>
      <c r="F13" s="208">
        <v>3435</v>
      </c>
      <c r="G13" s="82">
        <v>0.24007220216606506</v>
      </c>
    </row>
    <row r="14" spans="1:7" ht="15" customHeight="1">
      <c r="A14" s="235" t="s">
        <v>68</v>
      </c>
      <c r="B14" s="72">
        <v>2424</v>
      </c>
      <c r="C14" s="72">
        <v>2503</v>
      </c>
      <c r="D14" s="82">
        <v>3.2590759075907583E-2</v>
      </c>
      <c r="E14" s="208">
        <v>7606</v>
      </c>
      <c r="F14" s="208">
        <v>7447</v>
      </c>
      <c r="G14" s="82">
        <v>-2.0904549040231424E-2</v>
      </c>
    </row>
    <row r="15" spans="1:7" ht="15" customHeight="1">
      <c r="A15" s="235" t="s">
        <v>69</v>
      </c>
      <c r="B15" s="72">
        <v>19451</v>
      </c>
      <c r="C15" s="72">
        <v>22216</v>
      </c>
      <c r="D15" s="82">
        <v>0.14215207444347344</v>
      </c>
      <c r="E15" s="208">
        <v>34214</v>
      </c>
      <c r="F15" s="208">
        <v>38777</v>
      </c>
      <c r="G15" s="82">
        <v>0.13336645817501602</v>
      </c>
    </row>
    <row r="16" spans="1:7" ht="15" customHeight="1">
      <c r="A16" s="235" t="s">
        <v>70</v>
      </c>
      <c r="B16" s="72">
        <v>35980</v>
      </c>
      <c r="C16" s="72">
        <v>35156</v>
      </c>
      <c r="D16" s="82">
        <v>-2.2901612006670402E-2</v>
      </c>
      <c r="E16" s="208">
        <v>70471</v>
      </c>
      <c r="F16" s="208">
        <v>68079</v>
      </c>
      <c r="G16" s="82">
        <v>-3.3943040399596947E-2</v>
      </c>
    </row>
    <row r="17" spans="1:7" ht="15" customHeight="1">
      <c r="A17" s="235" t="s">
        <v>71</v>
      </c>
      <c r="B17" s="72">
        <v>8172</v>
      </c>
      <c r="C17" s="72">
        <v>8217</v>
      </c>
      <c r="D17" s="82">
        <v>5.5066079295154058E-3</v>
      </c>
      <c r="E17" s="208">
        <v>15140</v>
      </c>
      <c r="F17" s="208">
        <v>16810</v>
      </c>
      <c r="G17" s="82">
        <v>0.11030383091149276</v>
      </c>
    </row>
    <row r="18" spans="1:7" ht="15" customHeight="1">
      <c r="A18" s="235" t="s">
        <v>189</v>
      </c>
      <c r="B18" s="72">
        <v>1684</v>
      </c>
      <c r="C18" s="72">
        <v>1733</v>
      </c>
      <c r="D18" s="82">
        <v>2.9097387173396605E-2</v>
      </c>
      <c r="E18" s="208">
        <v>3390</v>
      </c>
      <c r="F18" s="208">
        <v>3542</v>
      </c>
      <c r="G18" s="82">
        <v>4.483775811209445E-2</v>
      </c>
    </row>
    <row r="19" spans="1:7" ht="15" customHeight="1">
      <c r="A19" s="235" t="s">
        <v>72</v>
      </c>
      <c r="B19" s="72">
        <v>20637</v>
      </c>
      <c r="C19" s="72">
        <v>21353</v>
      </c>
      <c r="D19" s="82">
        <v>3.4694965353491369E-2</v>
      </c>
      <c r="E19" s="72">
        <v>61922</v>
      </c>
      <c r="F19" s="72">
        <v>63133</v>
      </c>
      <c r="G19" s="82">
        <v>1.9556861858467167E-2</v>
      </c>
    </row>
    <row r="20" spans="1:7" ht="15" customHeight="1">
      <c r="A20" s="235" t="s">
        <v>73</v>
      </c>
      <c r="B20" s="72">
        <v>8472</v>
      </c>
      <c r="C20" s="72">
        <v>8497</v>
      </c>
      <c r="D20" s="82">
        <v>2.9508970727101236E-3</v>
      </c>
      <c r="E20" s="72">
        <v>19430</v>
      </c>
      <c r="F20" s="72">
        <v>19245</v>
      </c>
      <c r="G20" s="82">
        <v>-9.5213587236232522E-3</v>
      </c>
    </row>
    <row r="21" spans="1:7" ht="15" customHeight="1">
      <c r="A21" s="235" t="s">
        <v>126</v>
      </c>
      <c r="B21" s="89">
        <v>1557</v>
      </c>
      <c r="C21" s="89">
        <v>1459</v>
      </c>
      <c r="D21" s="90">
        <v>-6.2941554271034095E-2</v>
      </c>
      <c r="E21" s="89">
        <v>23296</v>
      </c>
      <c r="F21" s="89">
        <v>22083</v>
      </c>
      <c r="G21" s="90">
        <v>-5.2069024725274748E-2</v>
      </c>
    </row>
    <row r="22" spans="1:7" ht="15" customHeight="1">
      <c r="A22" s="235" t="s">
        <v>219</v>
      </c>
      <c r="B22" s="72">
        <v>1855</v>
      </c>
      <c r="C22" s="72">
        <v>1945</v>
      </c>
      <c r="D22" s="90">
        <v>4.8517520215633381E-2</v>
      </c>
      <c r="E22" s="72">
        <v>3158</v>
      </c>
      <c r="F22" s="72">
        <v>4438</v>
      </c>
      <c r="G22" s="90">
        <v>0.4053198226725776</v>
      </c>
    </row>
    <row r="23" spans="1:7" ht="15" customHeight="1">
      <c r="A23" s="236" t="s">
        <v>74</v>
      </c>
      <c r="B23" s="72">
        <v>1790</v>
      </c>
      <c r="C23" s="72">
        <v>1694</v>
      </c>
      <c r="D23" s="90">
        <v>-5.3631284916201172E-2</v>
      </c>
      <c r="E23" s="72">
        <v>8911</v>
      </c>
      <c r="F23" s="72">
        <v>9489</v>
      </c>
      <c r="G23" s="90">
        <v>6.486365166647956E-2</v>
      </c>
    </row>
    <row r="24" spans="1:7" ht="15" customHeight="1">
      <c r="A24" s="235" t="s">
        <v>194</v>
      </c>
      <c r="B24" s="72">
        <v>19999</v>
      </c>
      <c r="C24" s="72">
        <v>21411</v>
      </c>
      <c r="D24" s="90">
        <v>7.0603530176508889E-2</v>
      </c>
      <c r="E24" s="72">
        <v>53083</v>
      </c>
      <c r="F24" s="72">
        <v>55381</v>
      </c>
      <c r="G24" s="90">
        <v>4.3290695702955739E-2</v>
      </c>
    </row>
    <row r="25" spans="1:7" ht="15" customHeight="1">
      <c r="A25" s="235" t="s">
        <v>195</v>
      </c>
      <c r="B25" s="72">
        <v>14225</v>
      </c>
      <c r="C25" s="72">
        <v>14868</v>
      </c>
      <c r="D25" s="90">
        <v>4.5202108963093179E-2</v>
      </c>
      <c r="E25" s="72">
        <v>31861</v>
      </c>
      <c r="F25" s="72">
        <v>33346</v>
      </c>
      <c r="G25" s="90">
        <v>4.660870656915983E-2</v>
      </c>
    </row>
    <row r="26" spans="1:7" ht="15" customHeight="1">
      <c r="A26" s="235" t="s">
        <v>77</v>
      </c>
      <c r="B26" s="72">
        <v>31734</v>
      </c>
      <c r="C26" s="72">
        <v>35853</v>
      </c>
      <c r="D26" s="90">
        <v>0.12979769332577051</v>
      </c>
      <c r="E26" s="72">
        <v>120882</v>
      </c>
      <c r="F26" s="72">
        <v>138246</v>
      </c>
      <c r="G26" s="90">
        <v>0.143644215019606</v>
      </c>
    </row>
    <row r="27" spans="1:7" ht="15" customHeight="1">
      <c r="A27" s="235" t="s">
        <v>196</v>
      </c>
      <c r="B27" s="72">
        <v>4522</v>
      </c>
      <c r="C27" s="72">
        <v>3969</v>
      </c>
      <c r="D27" s="90">
        <v>-0.12229102167182659</v>
      </c>
      <c r="E27" s="72">
        <v>13544</v>
      </c>
      <c r="F27" s="72">
        <v>11555</v>
      </c>
      <c r="G27" s="90">
        <v>-0.14685469580626109</v>
      </c>
    </row>
    <row r="28" spans="1:7" ht="15" customHeight="1">
      <c r="A28" s="235" t="s">
        <v>243</v>
      </c>
      <c r="B28" s="72">
        <v>1163</v>
      </c>
      <c r="C28" s="72">
        <v>1098</v>
      </c>
      <c r="D28" s="90">
        <v>-5.5889939810834011E-2</v>
      </c>
      <c r="E28" s="72">
        <v>2241</v>
      </c>
      <c r="F28" s="72">
        <v>2084</v>
      </c>
      <c r="G28" s="90">
        <v>-7.0058009817045908E-2</v>
      </c>
    </row>
    <row r="29" spans="1:7" ht="15" customHeight="1">
      <c r="A29" s="235" t="s">
        <v>79</v>
      </c>
      <c r="B29" s="72">
        <v>11754</v>
      </c>
      <c r="C29" s="72">
        <v>12879</v>
      </c>
      <c r="D29" s="90">
        <v>9.571209800918834E-2</v>
      </c>
      <c r="E29" s="72">
        <v>52654</v>
      </c>
      <c r="F29" s="72">
        <v>53280</v>
      </c>
      <c r="G29" s="90">
        <v>1.1888935313556503E-2</v>
      </c>
    </row>
    <row r="30" spans="1:7" ht="15" customHeight="1">
      <c r="A30" s="237" t="s">
        <v>125</v>
      </c>
      <c r="B30" s="72">
        <v>50606</v>
      </c>
      <c r="C30" s="72">
        <v>49956</v>
      </c>
      <c r="D30" s="90">
        <v>-1.2844326759672731E-2</v>
      </c>
      <c r="E30" s="72">
        <v>73393</v>
      </c>
      <c r="F30" s="72">
        <v>73635</v>
      </c>
      <c r="G30" s="90">
        <v>3.2973171828376557E-3</v>
      </c>
    </row>
    <row r="31" spans="1:7" ht="15" customHeight="1">
      <c r="A31" s="235" t="s">
        <v>197</v>
      </c>
      <c r="B31" s="72">
        <v>83809</v>
      </c>
      <c r="C31" s="72">
        <v>84385</v>
      </c>
      <c r="D31" s="90">
        <v>6.8727702275412916E-3</v>
      </c>
      <c r="E31" s="72">
        <v>240782</v>
      </c>
      <c r="F31" s="72">
        <v>246815</v>
      </c>
      <c r="G31" s="90">
        <v>2.5055859657283408E-2</v>
      </c>
    </row>
    <row r="32" spans="1:7" ht="15" customHeight="1">
      <c r="A32" s="235" t="s">
        <v>198</v>
      </c>
      <c r="B32" s="72">
        <v>6254</v>
      </c>
      <c r="C32" s="72">
        <v>6207</v>
      </c>
      <c r="D32" s="90">
        <v>-7.5151902782218949E-3</v>
      </c>
      <c r="E32" s="72">
        <v>14780</v>
      </c>
      <c r="F32" s="72">
        <v>13647</v>
      </c>
      <c r="G32" s="90">
        <v>-7.6657645466847057E-2</v>
      </c>
    </row>
    <row r="33" spans="1:7" ht="15" customHeight="1">
      <c r="A33" s="235" t="s">
        <v>81</v>
      </c>
      <c r="B33" s="72">
        <v>31711</v>
      </c>
      <c r="C33" s="72">
        <v>32575</v>
      </c>
      <c r="D33" s="90">
        <v>2.7246066033868477E-2</v>
      </c>
      <c r="E33" s="72">
        <v>88602</v>
      </c>
      <c r="F33" s="72">
        <v>88918</v>
      </c>
      <c r="G33" s="90">
        <v>3.566510913974863E-3</v>
      </c>
    </row>
    <row r="34" spans="1:7" ht="15" customHeight="1">
      <c r="A34" s="236" t="s">
        <v>199</v>
      </c>
      <c r="B34" s="208">
        <v>4924</v>
      </c>
      <c r="C34" s="208">
        <v>5381</v>
      </c>
      <c r="D34" s="163">
        <v>9.2810722989439487E-2</v>
      </c>
      <c r="E34" s="208">
        <v>41280</v>
      </c>
      <c r="F34" s="208">
        <v>42779</v>
      </c>
      <c r="G34" s="163">
        <v>3.6312984496124079E-2</v>
      </c>
    </row>
    <row r="35" spans="1:7" s="101" customFormat="1" ht="15" customHeight="1">
      <c r="A35" s="235" t="s">
        <v>214</v>
      </c>
      <c r="B35" s="72">
        <v>781</v>
      </c>
      <c r="C35" s="72">
        <v>2353</v>
      </c>
      <c r="D35" s="90">
        <v>2.0128040973111396</v>
      </c>
      <c r="E35" s="72">
        <v>1448</v>
      </c>
      <c r="F35" s="72">
        <v>4163</v>
      </c>
      <c r="G35" s="90">
        <v>1.875</v>
      </c>
    </row>
    <row r="36" spans="1:7" s="101" customFormat="1" ht="15" customHeight="1">
      <c r="A36" s="235" t="s">
        <v>244</v>
      </c>
      <c r="B36" s="72">
        <v>180</v>
      </c>
      <c r="C36" s="72">
        <v>385</v>
      </c>
      <c r="D36" s="90">
        <v>1.1388888888888888</v>
      </c>
      <c r="E36" s="72">
        <v>470</v>
      </c>
      <c r="F36" s="72">
        <v>989</v>
      </c>
      <c r="G36" s="90">
        <v>1.1042553191489364</v>
      </c>
    </row>
    <row r="37" spans="1:7" s="101" customFormat="1" ht="15" customHeight="1">
      <c r="A37" s="235" t="s">
        <v>245</v>
      </c>
      <c r="B37" s="72">
        <v>319</v>
      </c>
      <c r="C37" s="72">
        <v>328</v>
      </c>
      <c r="D37" s="90">
        <v>2.8213166144200663E-2</v>
      </c>
      <c r="E37" s="72">
        <v>738</v>
      </c>
      <c r="F37" s="72">
        <v>750</v>
      </c>
      <c r="G37" s="90">
        <v>1.6260162601626105E-2</v>
      </c>
    </row>
    <row r="38" spans="1:7" ht="15" customHeight="1">
      <c r="A38" s="235" t="s">
        <v>200</v>
      </c>
      <c r="B38" s="72">
        <v>1515</v>
      </c>
      <c r="C38" s="72">
        <v>1489</v>
      </c>
      <c r="D38" s="90">
        <v>-1.7161716171617214E-2</v>
      </c>
      <c r="E38" s="72">
        <v>2778</v>
      </c>
      <c r="F38" s="72">
        <v>2672</v>
      </c>
      <c r="G38" s="90">
        <v>-3.8156947444204503E-2</v>
      </c>
    </row>
    <row r="39" spans="1:7" ht="15" customHeight="1">
      <c r="A39" s="235" t="s">
        <v>201</v>
      </c>
      <c r="B39" s="85">
        <v>984</v>
      </c>
      <c r="C39" s="85">
        <v>1277</v>
      </c>
      <c r="D39" s="90">
        <v>0.2977642276422765</v>
      </c>
      <c r="E39" s="85">
        <v>2095</v>
      </c>
      <c r="F39" s="85">
        <v>2532</v>
      </c>
      <c r="G39" s="90">
        <v>0.2085918854415274</v>
      </c>
    </row>
    <row r="40" spans="1:7" ht="15" customHeight="1">
      <c r="A40" s="238" t="s">
        <v>202</v>
      </c>
      <c r="B40" s="72">
        <v>9251</v>
      </c>
      <c r="C40" s="72">
        <v>10131</v>
      </c>
      <c r="D40" s="90">
        <v>9.5124851367419661E-2</v>
      </c>
      <c r="E40" s="72">
        <v>19656</v>
      </c>
      <c r="F40" s="72">
        <v>20691</v>
      </c>
      <c r="G40" s="90">
        <v>5.2655677655677691E-2</v>
      </c>
    </row>
    <row r="41" spans="1:7" ht="15" customHeight="1">
      <c r="A41" s="239" t="s">
        <v>203</v>
      </c>
      <c r="B41" s="72">
        <v>669</v>
      </c>
      <c r="C41" s="72">
        <v>736</v>
      </c>
      <c r="D41" s="90">
        <v>0.1001494768310911</v>
      </c>
      <c r="E41" s="72">
        <v>1739</v>
      </c>
      <c r="F41" s="72">
        <v>2010</v>
      </c>
      <c r="G41" s="90">
        <v>0.15583668775158133</v>
      </c>
    </row>
    <row r="42" spans="1:7" ht="15" customHeight="1">
      <c r="A42" s="237" t="s">
        <v>120</v>
      </c>
      <c r="B42" s="72">
        <v>1315</v>
      </c>
      <c r="C42" s="72">
        <v>526</v>
      </c>
      <c r="D42" s="90">
        <v>-0.6</v>
      </c>
      <c r="E42" s="72">
        <v>3134</v>
      </c>
      <c r="F42" s="72">
        <v>1451</v>
      </c>
      <c r="G42" s="90">
        <v>-0.53701340140395659</v>
      </c>
    </row>
    <row r="43" spans="1:7" ht="15" customHeight="1">
      <c r="E43" s="156"/>
    </row>
    <row r="44" spans="1:7" ht="15" customHeight="1">
      <c r="A44" s="169" t="s">
        <v>33</v>
      </c>
      <c r="B44" s="76">
        <v>14714</v>
      </c>
      <c r="C44" s="76">
        <v>15720</v>
      </c>
      <c r="D44" s="117">
        <v>6.837025961669152E-2</v>
      </c>
      <c r="E44" s="76">
        <v>91665</v>
      </c>
      <c r="F44" s="76">
        <v>88075</v>
      </c>
      <c r="G44" s="117">
        <v>-3.9164348442699004E-2</v>
      </c>
    </row>
    <row r="45" spans="1:7" ht="15" customHeight="1">
      <c r="A45" s="170" t="s">
        <v>84</v>
      </c>
      <c r="B45" s="72">
        <v>5498</v>
      </c>
      <c r="C45" s="72">
        <v>5328</v>
      </c>
      <c r="D45" s="88">
        <v>-3.0920334667151717E-2</v>
      </c>
      <c r="E45" s="72">
        <v>67680</v>
      </c>
      <c r="F45" s="72">
        <v>64753</v>
      </c>
      <c r="G45" s="4">
        <v>-4.3247635933806094E-2</v>
      </c>
    </row>
    <row r="46" spans="1:7" ht="15" customHeight="1">
      <c r="A46" s="172" t="s">
        <v>121</v>
      </c>
      <c r="B46" s="72">
        <v>1732</v>
      </c>
      <c r="C46" s="72">
        <v>2068</v>
      </c>
      <c r="D46" s="88">
        <v>0.19399538106235559</v>
      </c>
      <c r="E46" s="72">
        <v>4794</v>
      </c>
      <c r="F46" s="72">
        <v>4367</v>
      </c>
      <c r="G46" s="4">
        <v>-8.9069670421360048E-2</v>
      </c>
    </row>
    <row r="47" spans="1:7" ht="15" customHeight="1">
      <c r="A47" s="174" t="s">
        <v>85</v>
      </c>
      <c r="B47" s="72">
        <v>3</v>
      </c>
      <c r="C47" s="72">
        <v>131</v>
      </c>
      <c r="D47" s="88" t="s">
        <v>260</v>
      </c>
      <c r="E47" s="72">
        <v>183</v>
      </c>
      <c r="F47" s="72">
        <v>531</v>
      </c>
      <c r="G47" s="4">
        <v>1.901639344262295</v>
      </c>
    </row>
    <row r="48" spans="1:7" ht="15" customHeight="1">
      <c r="A48" s="170" t="s">
        <v>86</v>
      </c>
      <c r="B48" s="72">
        <v>1896</v>
      </c>
      <c r="C48" s="72">
        <v>1683</v>
      </c>
      <c r="D48" s="88">
        <v>-0.11234177215189878</v>
      </c>
      <c r="E48" s="72">
        <v>5088</v>
      </c>
      <c r="F48" s="72">
        <v>3941</v>
      </c>
      <c r="G48" s="4">
        <v>-0.2254323899371069</v>
      </c>
    </row>
    <row r="49" spans="1:7" ht="15" customHeight="1">
      <c r="A49" s="170" t="s">
        <v>204</v>
      </c>
      <c r="B49" s="72">
        <v>2383</v>
      </c>
      <c r="C49" s="72">
        <v>2726</v>
      </c>
      <c r="D49" s="88">
        <v>0.14393621485522456</v>
      </c>
      <c r="E49" s="72">
        <v>5000</v>
      </c>
      <c r="F49" s="72">
        <v>5195</v>
      </c>
      <c r="G49" s="4">
        <v>3.8999999999999924E-2</v>
      </c>
    </row>
    <row r="50" spans="1:7" ht="15" customHeight="1">
      <c r="A50" s="170" t="s">
        <v>127</v>
      </c>
      <c r="B50" s="72">
        <v>483</v>
      </c>
      <c r="C50" s="72">
        <v>287</v>
      </c>
      <c r="D50" s="88">
        <v>-0.40579710144927539</v>
      </c>
      <c r="E50" s="72">
        <v>841</v>
      </c>
      <c r="F50" s="72">
        <v>472</v>
      </c>
      <c r="G50" s="4">
        <v>-0.43876337693222356</v>
      </c>
    </row>
    <row r="51" spans="1:7" ht="15" customHeight="1">
      <c r="A51" s="170" t="s">
        <v>128</v>
      </c>
      <c r="B51" s="72">
        <v>274</v>
      </c>
      <c r="C51" s="72">
        <v>284</v>
      </c>
      <c r="D51" s="88">
        <v>3.649635036496357E-2</v>
      </c>
      <c r="E51" s="72">
        <v>725</v>
      </c>
      <c r="F51" s="72">
        <v>709</v>
      </c>
      <c r="G51" s="4">
        <v>-2.2068965517241357E-2</v>
      </c>
    </row>
    <row r="52" spans="1:7" ht="15" customHeight="1">
      <c r="A52" s="170" t="s">
        <v>190</v>
      </c>
      <c r="B52" s="72">
        <v>1730</v>
      </c>
      <c r="C52" s="72">
        <v>1768</v>
      </c>
      <c r="D52" s="88">
        <v>2.1965317919075078E-2</v>
      </c>
      <c r="E52" s="72">
        <v>6119</v>
      </c>
      <c r="F52" s="72">
        <v>4834</v>
      </c>
      <c r="G52" s="4">
        <v>-0.21000163425396312</v>
      </c>
    </row>
    <row r="53" spans="1:7" ht="15" customHeight="1">
      <c r="A53" s="170" t="s">
        <v>191</v>
      </c>
      <c r="B53" s="72">
        <v>243</v>
      </c>
      <c r="C53" s="72">
        <v>922</v>
      </c>
      <c r="D53" s="88">
        <v>2.7942386831275718</v>
      </c>
      <c r="E53" s="72">
        <v>562</v>
      </c>
      <c r="F53" s="72">
        <v>2338</v>
      </c>
      <c r="G53" s="4" t="s">
        <v>260</v>
      </c>
    </row>
    <row r="54" spans="1:7" ht="15" customHeight="1">
      <c r="A54" s="239" t="s">
        <v>246</v>
      </c>
      <c r="B54" s="72">
        <v>472</v>
      </c>
      <c r="C54" s="72">
        <v>523</v>
      </c>
      <c r="D54" s="90">
        <v>-0.6</v>
      </c>
      <c r="E54" s="72">
        <v>673</v>
      </c>
      <c r="F54" s="72">
        <v>935</v>
      </c>
      <c r="G54" s="4">
        <v>0.38930163447251109</v>
      </c>
    </row>
    <row r="55" spans="1:7" ht="15" customHeight="1"/>
    <row r="56" spans="1:7" ht="15" customHeight="1">
      <c r="A56" s="1"/>
      <c r="E56" s="1"/>
      <c r="F56" s="1"/>
    </row>
    <row r="57" spans="1:7" ht="30" customHeight="1">
      <c r="A57" s="165" t="s">
        <v>64</v>
      </c>
      <c r="B57" s="94"/>
      <c r="C57" s="94"/>
      <c r="D57" s="94"/>
      <c r="E57" s="94"/>
      <c r="F57" s="94"/>
      <c r="G57" s="94"/>
    </row>
    <row r="58" spans="1:7" ht="15" customHeight="1">
      <c r="A58" s="94" t="s">
        <v>262</v>
      </c>
      <c r="B58" s="94"/>
      <c r="C58" s="94"/>
      <c r="D58" s="94"/>
      <c r="E58" s="94"/>
      <c r="F58" s="94"/>
      <c r="G58" s="94"/>
    </row>
    <row r="59" spans="1:7" ht="15" customHeight="1">
      <c r="A59" s="1"/>
      <c r="E59" s="1"/>
      <c r="F59" s="1"/>
    </row>
    <row r="60" spans="1:7" ht="17.45" customHeight="1">
      <c r="A60" s="265" t="s">
        <v>109</v>
      </c>
      <c r="B60" s="262" t="s">
        <v>27</v>
      </c>
      <c r="C60" s="263"/>
      <c r="D60" s="264"/>
      <c r="E60" s="262" t="s">
        <v>0</v>
      </c>
      <c r="F60" s="263"/>
      <c r="G60" s="264"/>
    </row>
    <row r="61" spans="1:7" ht="15" customHeight="1">
      <c r="A61" s="266"/>
      <c r="B61" s="140" t="s">
        <v>255</v>
      </c>
      <c r="C61" s="141" t="s">
        <v>257</v>
      </c>
      <c r="D61" s="141" t="s">
        <v>30</v>
      </c>
      <c r="E61" s="141" t="s">
        <v>255</v>
      </c>
      <c r="F61" s="141" t="s">
        <v>257</v>
      </c>
      <c r="G61" s="125" t="s">
        <v>30</v>
      </c>
    </row>
    <row r="62" spans="1:7" ht="15" customHeight="1">
      <c r="A62" s="1"/>
      <c r="E62" s="1"/>
      <c r="F62" s="1"/>
    </row>
    <row r="63" spans="1:7" ht="15" customHeight="1">
      <c r="A63" s="169" t="s">
        <v>34</v>
      </c>
      <c r="B63" s="76">
        <v>85971</v>
      </c>
      <c r="C63" s="76">
        <v>85875</v>
      </c>
      <c r="D63" s="117">
        <v>-1.1166556164288188E-3</v>
      </c>
      <c r="E63" s="76">
        <v>192409</v>
      </c>
      <c r="F63" s="76">
        <v>199514</v>
      </c>
      <c r="G63" s="117">
        <v>3.6926547094990436E-2</v>
      </c>
    </row>
    <row r="64" spans="1:7" ht="15" customHeight="1">
      <c r="A64" s="170" t="s">
        <v>105</v>
      </c>
      <c r="B64" s="3">
        <v>2491</v>
      </c>
      <c r="C64" s="3">
        <v>2083</v>
      </c>
      <c r="D64" s="4">
        <v>-0.16378964271376961</v>
      </c>
      <c r="E64" s="3">
        <v>4554</v>
      </c>
      <c r="F64" s="3">
        <v>3612</v>
      </c>
      <c r="G64" s="4">
        <v>-0.20685111989459815</v>
      </c>
    </row>
    <row r="65" spans="1:7" ht="15" customHeight="1">
      <c r="A65" s="170" t="s">
        <v>87</v>
      </c>
      <c r="B65" s="3">
        <v>918</v>
      </c>
      <c r="C65" s="3">
        <v>963</v>
      </c>
      <c r="D65" s="4">
        <v>4.9019607843137303E-2</v>
      </c>
      <c r="E65" s="3">
        <v>2686</v>
      </c>
      <c r="F65" s="3">
        <v>1945</v>
      </c>
      <c r="G65" s="4">
        <v>-0.27587490692479522</v>
      </c>
    </row>
    <row r="66" spans="1:7" ht="15" customHeight="1">
      <c r="A66" s="170" t="s">
        <v>229</v>
      </c>
      <c r="B66" s="3">
        <v>986</v>
      </c>
      <c r="C66" s="3">
        <v>1243</v>
      </c>
      <c r="D66" s="4">
        <v>0.26064908722109537</v>
      </c>
      <c r="E66" s="3">
        <v>1535</v>
      </c>
      <c r="F66" s="3">
        <v>1836</v>
      </c>
      <c r="G66" s="4">
        <v>0.19609120521172629</v>
      </c>
    </row>
    <row r="67" spans="1:7" ht="15" customHeight="1">
      <c r="A67" s="170" t="s">
        <v>88</v>
      </c>
      <c r="B67" s="3">
        <v>1936</v>
      </c>
      <c r="C67" s="3">
        <v>1698</v>
      </c>
      <c r="D67" s="4">
        <v>-0.12293388429752061</v>
      </c>
      <c r="E67" s="3">
        <v>3680</v>
      </c>
      <c r="F67" s="3">
        <v>3416</v>
      </c>
      <c r="G67" s="4">
        <v>-7.1739130434782639E-2</v>
      </c>
    </row>
    <row r="68" spans="1:7" ht="15" customHeight="1">
      <c r="A68" s="170" t="s">
        <v>89</v>
      </c>
      <c r="B68" s="3">
        <v>70064</v>
      </c>
      <c r="C68" s="3">
        <v>69574</v>
      </c>
      <c r="D68" s="4">
        <v>-6.9936058460835504E-3</v>
      </c>
      <c r="E68" s="3">
        <v>159454</v>
      </c>
      <c r="F68" s="3">
        <v>165152</v>
      </c>
      <c r="G68" s="4">
        <v>3.5734443789431358E-2</v>
      </c>
    </row>
    <row r="69" spans="1:7" ht="15" customHeight="1">
      <c r="A69" s="173" t="s">
        <v>94</v>
      </c>
      <c r="B69" s="3">
        <v>731</v>
      </c>
      <c r="C69" s="3">
        <v>687</v>
      </c>
      <c r="D69" s="4">
        <v>-6.0191518467852312E-2</v>
      </c>
      <c r="E69" s="3">
        <v>1731</v>
      </c>
      <c r="F69" s="3">
        <v>1785</v>
      </c>
      <c r="G69" s="4">
        <v>3.119584055459268E-2</v>
      </c>
    </row>
    <row r="70" spans="1:7" ht="15" customHeight="1">
      <c r="A70" s="172" t="s">
        <v>122</v>
      </c>
      <c r="B70" s="3">
        <v>956</v>
      </c>
      <c r="C70" s="3">
        <v>1049</v>
      </c>
      <c r="D70" s="4">
        <v>9.7280334728033546E-2</v>
      </c>
      <c r="E70" s="3">
        <v>1702</v>
      </c>
      <c r="F70" s="3">
        <v>1902</v>
      </c>
      <c r="G70" s="4">
        <v>0.11750881316098716</v>
      </c>
    </row>
    <row r="71" spans="1:7" ht="15" customHeight="1">
      <c r="A71" s="170" t="s">
        <v>192</v>
      </c>
      <c r="B71" s="65">
        <v>4464</v>
      </c>
      <c r="C71" s="65">
        <v>4585</v>
      </c>
      <c r="D71" s="4">
        <v>2.7105734767025158E-2</v>
      </c>
      <c r="E71" s="3">
        <v>8583</v>
      </c>
      <c r="F71" s="3">
        <v>9186</v>
      </c>
      <c r="G71" s="4">
        <v>7.0255155540021041E-2</v>
      </c>
    </row>
    <row r="72" spans="1:7" ht="15" customHeight="1">
      <c r="A72" s="198" t="s">
        <v>90</v>
      </c>
      <c r="B72" s="65">
        <v>2638</v>
      </c>
      <c r="C72" s="65">
        <v>3220</v>
      </c>
      <c r="D72" s="4">
        <v>0.22062168309325236</v>
      </c>
      <c r="E72" s="3">
        <v>6830</v>
      </c>
      <c r="F72" s="3">
        <v>9052</v>
      </c>
      <c r="G72" s="4">
        <v>0.32532942898975103</v>
      </c>
    </row>
    <row r="73" spans="1:7" ht="15" customHeight="1">
      <c r="A73" s="198" t="s">
        <v>230</v>
      </c>
      <c r="B73" s="72">
        <v>787</v>
      </c>
      <c r="C73" s="72">
        <v>773</v>
      </c>
      <c r="D73" s="4">
        <v>-1.7789072426937724E-2</v>
      </c>
      <c r="E73" s="3">
        <v>1654</v>
      </c>
      <c r="F73" s="3">
        <v>1628</v>
      </c>
      <c r="G73" s="4">
        <v>-1.5719467956469169E-2</v>
      </c>
    </row>
    <row r="74" spans="1:7" ht="15" customHeight="1"/>
    <row r="75" spans="1:7" ht="15" customHeight="1">
      <c r="A75" s="169" t="s">
        <v>35</v>
      </c>
      <c r="B75" s="76">
        <v>86978</v>
      </c>
      <c r="C75" s="76">
        <v>88145</v>
      </c>
      <c r="D75" s="117">
        <v>1.3417185955069133E-2</v>
      </c>
      <c r="E75" s="76">
        <v>334392</v>
      </c>
      <c r="F75" s="76">
        <v>324193</v>
      </c>
      <c r="G75" s="117">
        <v>-3.0500131582095302E-2</v>
      </c>
    </row>
    <row r="76" spans="1:7" ht="15" customHeight="1">
      <c r="A76" s="170" t="s">
        <v>91</v>
      </c>
      <c r="B76" s="3">
        <v>62168</v>
      </c>
      <c r="C76" s="3">
        <v>64514</v>
      </c>
      <c r="D76" s="4">
        <v>3.7736456054561884E-2</v>
      </c>
      <c r="E76" s="3">
        <v>287843</v>
      </c>
      <c r="F76" s="3">
        <v>279576</v>
      </c>
      <c r="G76" s="4">
        <v>-2.8720517782263255E-2</v>
      </c>
    </row>
    <row r="77" spans="1:7" ht="15" customHeight="1">
      <c r="A77" s="170" t="s">
        <v>92</v>
      </c>
      <c r="B77" s="3">
        <v>658</v>
      </c>
      <c r="C77" s="3">
        <v>762</v>
      </c>
      <c r="D77" s="4">
        <v>0.15805471124620052</v>
      </c>
      <c r="E77" s="3">
        <v>1232</v>
      </c>
      <c r="F77" s="3">
        <v>1271</v>
      </c>
      <c r="G77" s="4">
        <v>3.1655844155844104E-2</v>
      </c>
    </row>
    <row r="78" spans="1:7" ht="15" customHeight="1">
      <c r="A78" s="170" t="s">
        <v>99</v>
      </c>
      <c r="B78" s="3">
        <v>2382</v>
      </c>
      <c r="C78" s="3">
        <v>2618</v>
      </c>
      <c r="D78" s="4">
        <v>9.9076406381192195E-2</v>
      </c>
      <c r="E78" s="3">
        <v>5923</v>
      </c>
      <c r="F78" s="3">
        <v>6152</v>
      </c>
      <c r="G78" s="4">
        <v>3.8662839777140023E-2</v>
      </c>
    </row>
    <row r="79" spans="1:7" ht="15" customHeight="1">
      <c r="A79" s="173" t="s">
        <v>247</v>
      </c>
      <c r="B79" s="3">
        <v>479</v>
      </c>
      <c r="C79" s="3">
        <v>320</v>
      </c>
      <c r="D79" s="4">
        <v>-0.33194154488517746</v>
      </c>
      <c r="E79" s="3">
        <v>666</v>
      </c>
      <c r="F79" s="3">
        <v>589</v>
      </c>
      <c r="G79" s="4">
        <v>-0.11561561561561562</v>
      </c>
    </row>
    <row r="80" spans="1:7" ht="15" customHeight="1">
      <c r="A80" s="173" t="s">
        <v>114</v>
      </c>
      <c r="B80" s="3">
        <v>3679</v>
      </c>
      <c r="C80" s="3">
        <v>2816</v>
      </c>
      <c r="D80" s="4">
        <v>-0.23457461266648549</v>
      </c>
      <c r="E80" s="3">
        <v>7251</v>
      </c>
      <c r="F80" s="3">
        <v>5391</v>
      </c>
      <c r="G80" s="4">
        <v>-0.25651634257343814</v>
      </c>
    </row>
    <row r="81" spans="1:7" ht="15" customHeight="1">
      <c r="A81" s="172" t="s">
        <v>93</v>
      </c>
      <c r="B81" s="3">
        <v>3104</v>
      </c>
      <c r="C81" s="3">
        <v>2840</v>
      </c>
      <c r="D81" s="4">
        <v>-8.5051546391752608E-2</v>
      </c>
      <c r="E81" s="3">
        <v>3962</v>
      </c>
      <c r="F81" s="3">
        <v>3617</v>
      </c>
      <c r="G81" s="4">
        <v>-8.7077233720343261E-2</v>
      </c>
    </row>
    <row r="82" spans="1:7" ht="15" customHeight="1">
      <c r="A82" s="172" t="s">
        <v>129</v>
      </c>
      <c r="B82" s="3">
        <v>309</v>
      </c>
      <c r="C82" s="3">
        <v>400</v>
      </c>
      <c r="D82" s="4">
        <v>0.2944983818770226</v>
      </c>
      <c r="E82" s="3">
        <v>756</v>
      </c>
      <c r="F82" s="3">
        <v>922</v>
      </c>
      <c r="G82" s="4">
        <v>0.21957671957671954</v>
      </c>
    </row>
    <row r="83" spans="1:7" ht="15" customHeight="1">
      <c r="A83" s="172" t="s">
        <v>123</v>
      </c>
      <c r="B83" s="3">
        <v>161</v>
      </c>
      <c r="C83" s="3">
        <v>143</v>
      </c>
      <c r="D83" s="4">
        <v>-0.11180124223602483</v>
      </c>
      <c r="E83" s="3">
        <v>330</v>
      </c>
      <c r="F83" s="3">
        <v>186</v>
      </c>
      <c r="G83" s="4">
        <v>-0.4363636363636364</v>
      </c>
    </row>
    <row r="84" spans="1:7" ht="15" customHeight="1">
      <c r="A84" s="174" t="s">
        <v>205</v>
      </c>
      <c r="B84" s="3">
        <v>890</v>
      </c>
      <c r="C84" s="3">
        <v>763</v>
      </c>
      <c r="D84" s="4">
        <v>-0.14269662921348314</v>
      </c>
      <c r="E84" s="3">
        <v>1688</v>
      </c>
      <c r="F84" s="3">
        <v>1517</v>
      </c>
      <c r="G84" s="4">
        <v>-0.101303317535545</v>
      </c>
    </row>
    <row r="85" spans="1:7" ht="15" customHeight="1">
      <c r="A85" s="170" t="s">
        <v>95</v>
      </c>
      <c r="B85" s="3">
        <v>383</v>
      </c>
      <c r="C85" s="3">
        <v>422</v>
      </c>
      <c r="D85" s="4">
        <v>0.10182767624020883</v>
      </c>
      <c r="E85" s="3">
        <v>1032</v>
      </c>
      <c r="F85" s="3">
        <v>1170</v>
      </c>
      <c r="G85" s="4">
        <v>0.13372093023255816</v>
      </c>
    </row>
    <row r="86" spans="1:7" ht="15" customHeight="1">
      <c r="A86" s="170" t="s">
        <v>35</v>
      </c>
      <c r="B86" s="3">
        <v>3534</v>
      </c>
      <c r="C86" s="3">
        <v>2948</v>
      </c>
      <c r="D86" s="4">
        <v>-0.1658177702320317</v>
      </c>
      <c r="E86" s="3">
        <v>6698</v>
      </c>
      <c r="F86" s="3">
        <v>5472</v>
      </c>
      <c r="G86" s="4">
        <v>-0.18303971334726787</v>
      </c>
    </row>
    <row r="87" spans="1:7" ht="15" customHeight="1">
      <c r="A87" s="170" t="s">
        <v>96</v>
      </c>
      <c r="B87" s="3">
        <v>3465</v>
      </c>
      <c r="C87" s="3">
        <v>3210</v>
      </c>
      <c r="D87" s="4">
        <v>-7.3593073593073544E-2</v>
      </c>
      <c r="E87" s="3">
        <v>5685</v>
      </c>
      <c r="F87" s="3">
        <v>5338</v>
      </c>
      <c r="G87" s="4">
        <v>-6.1037818821459977E-2</v>
      </c>
    </row>
    <row r="88" spans="1:7" ht="15" customHeight="1">
      <c r="A88" s="170" t="s">
        <v>97</v>
      </c>
      <c r="B88" s="3">
        <v>2146</v>
      </c>
      <c r="C88" s="3">
        <v>2509</v>
      </c>
      <c r="D88" s="4">
        <v>0.16915191053122092</v>
      </c>
      <c r="E88" s="3">
        <v>5347</v>
      </c>
      <c r="F88" s="3">
        <v>6532</v>
      </c>
      <c r="G88" s="4">
        <v>0.22161959977557499</v>
      </c>
    </row>
    <row r="89" spans="1:7" ht="15" customHeight="1">
      <c r="A89" s="170" t="s">
        <v>98</v>
      </c>
      <c r="B89" s="3">
        <v>3620</v>
      </c>
      <c r="C89" s="3">
        <v>3880</v>
      </c>
      <c r="D89" s="4">
        <v>7.182320441988943E-2</v>
      </c>
      <c r="E89" s="3">
        <v>5979</v>
      </c>
      <c r="F89" s="3">
        <v>6460</v>
      </c>
      <c r="G89" s="4">
        <v>8.0448235490884867E-2</v>
      </c>
    </row>
    <row r="90" spans="1:7" ht="15" customHeight="1">
      <c r="A90"/>
      <c r="B90"/>
      <c r="C90"/>
      <c r="D90"/>
      <c r="E90"/>
      <c r="F90"/>
      <c r="G90"/>
    </row>
    <row r="91" spans="1:7" ht="15" customHeight="1">
      <c r="A91" s="169" t="s">
        <v>36</v>
      </c>
      <c r="B91" s="76">
        <v>59830</v>
      </c>
      <c r="C91" s="76">
        <v>62308</v>
      </c>
      <c r="D91" s="117">
        <v>4.1417349155941752E-2</v>
      </c>
      <c r="E91" s="76">
        <v>149088</v>
      </c>
      <c r="F91" s="76">
        <v>155440</v>
      </c>
      <c r="G91" s="117">
        <v>4.2605709379695211E-2</v>
      </c>
    </row>
    <row r="92" spans="1:7" ht="15" customHeight="1">
      <c r="A92" s="170" t="s">
        <v>248</v>
      </c>
      <c r="B92" s="3">
        <v>57</v>
      </c>
      <c r="C92" s="3">
        <v>72</v>
      </c>
      <c r="D92" s="4">
        <v>0.26315789473684204</v>
      </c>
      <c r="E92" s="3">
        <v>91</v>
      </c>
      <c r="F92" s="3">
        <v>89</v>
      </c>
      <c r="G92" s="4">
        <v>-2.1978021978022011E-2</v>
      </c>
    </row>
    <row r="93" spans="1:7" ht="15" customHeight="1">
      <c r="A93" s="170" t="s">
        <v>110</v>
      </c>
      <c r="B93" s="3">
        <v>1145</v>
      </c>
      <c r="C93" s="3">
        <v>1269</v>
      </c>
      <c r="D93" s="4">
        <v>0.10829694323144112</v>
      </c>
      <c r="E93" s="3">
        <v>2552</v>
      </c>
      <c r="F93" s="3">
        <v>2927</v>
      </c>
      <c r="G93" s="4">
        <v>0.1469435736677116</v>
      </c>
    </row>
    <row r="94" spans="1:7" ht="15" customHeight="1">
      <c r="A94" s="175" t="s">
        <v>100</v>
      </c>
      <c r="B94" s="3">
        <v>634</v>
      </c>
      <c r="C94" s="3">
        <v>592</v>
      </c>
      <c r="D94" s="4">
        <v>-6.6246056782334417E-2</v>
      </c>
      <c r="E94" s="3">
        <v>2297</v>
      </c>
      <c r="F94" s="3">
        <v>1882</v>
      </c>
      <c r="G94" s="4">
        <v>-0.18067043970396168</v>
      </c>
    </row>
    <row r="95" spans="1:7" ht="15" customHeight="1">
      <c r="A95" s="171" t="s">
        <v>220</v>
      </c>
      <c r="B95" s="3">
        <v>57</v>
      </c>
      <c r="C95" s="3">
        <v>37</v>
      </c>
      <c r="D95" s="4">
        <v>-0.35087719298245612</v>
      </c>
      <c r="E95" s="3">
        <v>256</v>
      </c>
      <c r="F95" s="3">
        <v>176</v>
      </c>
      <c r="G95" s="4">
        <v>-0.3125</v>
      </c>
    </row>
    <row r="96" spans="1:7" ht="15" customHeight="1">
      <c r="A96" s="175" t="s">
        <v>36</v>
      </c>
      <c r="B96" s="3">
        <v>2867</v>
      </c>
      <c r="C96" s="3">
        <v>3018</v>
      </c>
      <c r="D96" s="4">
        <v>5.2668294384373926E-2</v>
      </c>
      <c r="E96" s="3">
        <v>5918</v>
      </c>
      <c r="F96" s="3">
        <v>6936</v>
      </c>
      <c r="G96" s="4">
        <v>0.17201757350456237</v>
      </c>
    </row>
    <row r="97" spans="1:7" ht="15" customHeight="1">
      <c r="A97" s="175" t="s">
        <v>101</v>
      </c>
      <c r="B97" s="3">
        <v>1896</v>
      </c>
      <c r="C97" s="3">
        <v>1753</v>
      </c>
      <c r="D97" s="4">
        <v>-7.5421940928270037E-2</v>
      </c>
      <c r="E97" s="3">
        <v>4139</v>
      </c>
      <c r="F97" s="3">
        <v>4057</v>
      </c>
      <c r="G97" s="4">
        <v>-1.9811548683256852E-2</v>
      </c>
    </row>
    <row r="98" spans="1:7" ht="15" customHeight="1">
      <c r="A98" s="173" t="s">
        <v>111</v>
      </c>
      <c r="B98" s="3">
        <v>1417</v>
      </c>
      <c r="C98" s="3">
        <v>3623</v>
      </c>
      <c r="D98" s="4">
        <v>1.5568101623147497</v>
      </c>
      <c r="E98" s="3">
        <v>3541</v>
      </c>
      <c r="F98" s="3">
        <v>8584</v>
      </c>
      <c r="G98" s="4">
        <v>1.4241739621575826</v>
      </c>
    </row>
    <row r="99" spans="1:7" ht="15" customHeight="1">
      <c r="A99" s="172" t="s">
        <v>206</v>
      </c>
      <c r="B99" s="3">
        <v>1084</v>
      </c>
      <c r="C99" s="3">
        <v>964</v>
      </c>
      <c r="D99" s="4">
        <v>-0.11070110701107017</v>
      </c>
      <c r="E99" s="3">
        <v>2614</v>
      </c>
      <c r="F99" s="3">
        <v>2269</v>
      </c>
      <c r="G99" s="4">
        <v>-0.13198163733741397</v>
      </c>
    </row>
    <row r="100" spans="1:7" ht="15" customHeight="1">
      <c r="A100" s="176" t="s">
        <v>102</v>
      </c>
      <c r="B100" s="3">
        <v>633</v>
      </c>
      <c r="C100" s="3">
        <v>656</v>
      </c>
      <c r="D100" s="4">
        <v>3.6334913112164191E-2</v>
      </c>
      <c r="E100" s="3">
        <v>1855</v>
      </c>
      <c r="F100" s="3">
        <v>2178</v>
      </c>
      <c r="G100" s="4">
        <v>0.17412398921832883</v>
      </c>
    </row>
    <row r="101" spans="1:7" ht="15" customHeight="1">
      <c r="A101" s="175" t="s">
        <v>103</v>
      </c>
      <c r="B101" s="3">
        <v>49320</v>
      </c>
      <c r="C101" s="3">
        <v>49626</v>
      </c>
      <c r="D101" s="4">
        <v>6.2043795620438935E-3</v>
      </c>
      <c r="E101" s="3">
        <v>123628</v>
      </c>
      <c r="F101" s="3">
        <v>124210</v>
      </c>
      <c r="G101" s="4">
        <v>4.7076714013005727E-3</v>
      </c>
    </row>
    <row r="102" spans="1:7" ht="15" customHeight="1">
      <c r="A102" s="175" t="s">
        <v>108</v>
      </c>
      <c r="B102" s="3">
        <v>478</v>
      </c>
      <c r="C102" s="3">
        <v>504</v>
      </c>
      <c r="D102" s="4">
        <v>5.439330543933063E-2</v>
      </c>
      <c r="E102" s="3">
        <v>1493</v>
      </c>
      <c r="F102" s="3">
        <v>1479</v>
      </c>
      <c r="G102" s="4">
        <v>-9.377093101138656E-3</v>
      </c>
    </row>
    <row r="103" spans="1:7" ht="15" customHeight="1">
      <c r="A103" s="172" t="s">
        <v>231</v>
      </c>
      <c r="B103" s="3">
        <v>242</v>
      </c>
      <c r="C103" s="3">
        <v>194</v>
      </c>
      <c r="D103" s="4">
        <v>-0.19834710743801653</v>
      </c>
      <c r="E103" s="3">
        <v>704</v>
      </c>
      <c r="F103" s="3">
        <v>653</v>
      </c>
      <c r="G103" s="4">
        <v>-7.2443181818181768E-2</v>
      </c>
    </row>
    <row r="104" spans="1:7" ht="15" customHeight="1"/>
    <row r="105" spans="1:7" ht="15" customHeight="1">
      <c r="A105" s="169" t="s">
        <v>37</v>
      </c>
      <c r="B105" s="154">
        <v>29916</v>
      </c>
      <c r="C105" s="154">
        <v>29300</v>
      </c>
      <c r="D105" s="117">
        <v>-2.0590988100013363E-2</v>
      </c>
      <c r="E105" s="154">
        <v>67490</v>
      </c>
      <c r="F105" s="154">
        <v>67158</v>
      </c>
      <c r="G105" s="117">
        <v>-4.9192472958956568E-3</v>
      </c>
    </row>
    <row r="106" spans="1:7" ht="15" customHeight="1">
      <c r="A106" s="175" t="s">
        <v>217</v>
      </c>
      <c r="B106" s="3">
        <v>1358</v>
      </c>
      <c r="C106" s="3">
        <v>1344</v>
      </c>
      <c r="D106" s="4">
        <v>-1.0309278350515427E-2</v>
      </c>
      <c r="E106" s="3">
        <v>3393</v>
      </c>
      <c r="F106" s="3">
        <v>3439</v>
      </c>
      <c r="G106" s="4">
        <v>1.3557323902151586E-2</v>
      </c>
    </row>
    <row r="107" spans="1:7" ht="15" customHeight="1">
      <c r="A107" s="175" t="s">
        <v>207</v>
      </c>
      <c r="B107" s="3">
        <v>822</v>
      </c>
      <c r="C107" s="3">
        <v>624</v>
      </c>
      <c r="D107" s="4">
        <v>-0.24087591240875916</v>
      </c>
      <c r="E107" s="3">
        <v>2148</v>
      </c>
      <c r="F107" s="3">
        <v>2259</v>
      </c>
      <c r="G107" s="4">
        <v>5.16759776536313E-2</v>
      </c>
    </row>
    <row r="108" spans="1:7" ht="15" customHeight="1">
      <c r="A108" s="175" t="s">
        <v>37</v>
      </c>
      <c r="B108" s="3">
        <v>20956</v>
      </c>
      <c r="C108" s="3">
        <v>20091</v>
      </c>
      <c r="D108" s="4">
        <v>-4.1276961252147304E-2</v>
      </c>
      <c r="E108" s="3">
        <v>44598</v>
      </c>
      <c r="F108" s="3">
        <v>43738</v>
      </c>
      <c r="G108" s="4">
        <v>-1.9283375936140601E-2</v>
      </c>
    </row>
    <row r="109" spans="1:7" ht="15" customHeight="1">
      <c r="A109" s="175" t="s">
        <v>106</v>
      </c>
      <c r="B109" s="3">
        <v>888</v>
      </c>
      <c r="C109" s="3">
        <v>794</v>
      </c>
      <c r="D109" s="4">
        <v>-0.10585585585585588</v>
      </c>
      <c r="E109" s="3">
        <v>3371</v>
      </c>
      <c r="F109" s="3">
        <v>2584</v>
      </c>
      <c r="G109" s="4">
        <v>-0.2334618807475527</v>
      </c>
    </row>
    <row r="110" spans="1:7" ht="15" customHeight="1">
      <c r="A110" s="178" t="s">
        <v>208</v>
      </c>
      <c r="B110" s="3">
        <v>327</v>
      </c>
      <c r="C110" s="3">
        <v>236</v>
      </c>
      <c r="D110" s="4">
        <v>-0.27828746177370034</v>
      </c>
      <c r="E110" s="3">
        <v>1616</v>
      </c>
      <c r="F110" s="3">
        <v>1367</v>
      </c>
      <c r="G110" s="4">
        <v>-0.15408415841584155</v>
      </c>
    </row>
    <row r="111" spans="1:7" ht="15" customHeight="1">
      <c r="A111" s="172" t="s">
        <v>124</v>
      </c>
      <c r="B111" s="3">
        <v>1288</v>
      </c>
      <c r="C111" s="3">
        <v>1581</v>
      </c>
      <c r="D111" s="4">
        <v>0.22748447204968936</v>
      </c>
      <c r="E111" s="3">
        <v>2349</v>
      </c>
      <c r="F111" s="3">
        <v>2664</v>
      </c>
      <c r="G111" s="4">
        <v>0.13409961685823757</v>
      </c>
    </row>
    <row r="112" spans="1:7" ht="15" customHeight="1">
      <c r="A112" s="176" t="s">
        <v>209</v>
      </c>
      <c r="B112" s="3">
        <v>3890</v>
      </c>
      <c r="C112" s="3">
        <v>4008</v>
      </c>
      <c r="D112" s="4">
        <v>3.0334190231362523E-2</v>
      </c>
      <c r="E112" s="3">
        <v>9039</v>
      </c>
      <c r="F112" s="3">
        <v>9567</v>
      </c>
      <c r="G112" s="4">
        <v>5.8413541320942564E-2</v>
      </c>
    </row>
    <row r="113" spans="1:7" ht="15" customHeight="1">
      <c r="A113" s="176" t="s">
        <v>232</v>
      </c>
      <c r="B113" s="3">
        <v>387</v>
      </c>
      <c r="C113" s="3">
        <v>622</v>
      </c>
      <c r="D113" s="4">
        <v>0.60723514211886309</v>
      </c>
      <c r="E113" s="3">
        <v>976</v>
      </c>
      <c r="F113" s="3">
        <v>1540</v>
      </c>
      <c r="G113" s="4">
        <v>0.57786885245901631</v>
      </c>
    </row>
    <row r="114" spans="1:7" ht="15" customHeight="1">
      <c r="A114" s="1"/>
      <c r="E114" s="1"/>
      <c r="F114" s="1"/>
    </row>
    <row r="115" spans="1:7">
      <c r="A115" s="1"/>
      <c r="E115" s="1"/>
      <c r="F115" s="1"/>
    </row>
    <row r="116" spans="1:7">
      <c r="A116" s="1"/>
      <c r="E116" s="1"/>
      <c r="F116" s="1"/>
    </row>
    <row r="117" spans="1:7">
      <c r="G117"/>
    </row>
    <row r="118" spans="1:7">
      <c r="G118"/>
    </row>
    <row r="122" spans="1:7">
      <c r="G122"/>
    </row>
    <row r="123" spans="1:7">
      <c r="G123"/>
    </row>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B60:D60"/>
    <mergeCell ref="E60:G60"/>
    <mergeCell ref="A60:A61"/>
    <mergeCell ref="A4:A5"/>
    <mergeCell ref="B4:D4"/>
    <mergeCell ref="E4:G4"/>
  </mergeCells>
  <phoneticPr fontId="14"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0" zoomScaleNormal="70" workbookViewId="0">
      <selection activeCell="D17" sqref="D17"/>
    </sheetView>
  </sheetViews>
  <sheetFormatPr baseColWidth="10" defaultRowHeight="12.75"/>
  <cols>
    <col min="1" max="1" width="105.28515625" customWidth="1"/>
  </cols>
  <sheetData>
    <row r="87" spans="9:9">
      <c r="I87" s="153"/>
    </row>
    <row r="88" spans="9:9">
      <c r="I88" s="153"/>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workbookViewId="0">
      <selection activeCell="A13" sqref="A13"/>
    </sheetView>
  </sheetViews>
  <sheetFormatPr baseColWidth="10" defaultRowHeight="12.75"/>
  <cols>
    <col min="1" max="1" width="80.5703125" customWidth="1"/>
  </cols>
  <sheetData>
    <row r="13" spans="1:1" ht="35.25">
      <c r="A13" s="144" t="s">
        <v>176</v>
      </c>
    </row>
    <row r="87" spans="9:9">
      <c r="I87" s="153"/>
    </row>
    <row r="88" spans="9:9">
      <c r="I88" s="153"/>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H145"/>
  <sheetViews>
    <sheetView zoomScale="75" workbookViewId="0">
      <selection activeCell="B22" sqref="B22"/>
    </sheetView>
  </sheetViews>
  <sheetFormatPr baseColWidth="10" defaultColWidth="11.7109375" defaultRowHeight="12.75"/>
  <cols>
    <col min="1" max="1" width="40.140625" customWidth="1"/>
    <col min="2" max="4" width="11.85546875" customWidth="1"/>
    <col min="5" max="6" width="12.140625" customWidth="1"/>
    <col min="7" max="7" width="11.85546875" customWidth="1"/>
  </cols>
  <sheetData>
    <row r="1" spans="1:8" s="78" customFormat="1" ht="17.45" customHeight="1">
      <c r="A1" s="92" t="s">
        <v>269</v>
      </c>
      <c r="B1" s="93"/>
      <c r="C1" s="93"/>
      <c r="D1" s="93"/>
      <c r="E1" s="93"/>
      <c r="F1" s="93"/>
      <c r="G1" s="96"/>
    </row>
    <row r="2" spans="1:8" s="78" customFormat="1" ht="15" customHeight="1">
      <c r="A2" s="94" t="s">
        <v>264</v>
      </c>
      <c r="B2" s="94"/>
      <c r="C2" s="94"/>
      <c r="D2" s="94"/>
      <c r="E2" s="94"/>
      <c r="F2" s="94"/>
      <c r="G2" s="94"/>
    </row>
    <row r="3" spans="1:8" s="78" customFormat="1" ht="8.4499999999999993" customHeight="1">
      <c r="A3" s="94"/>
      <c r="B3" s="94"/>
      <c r="C3" s="94"/>
      <c r="D3" s="94"/>
      <c r="E3" s="94"/>
      <c r="F3" s="94"/>
      <c r="G3" s="94"/>
    </row>
    <row r="4" spans="1:8" ht="15" customHeight="1">
      <c r="A4" s="109" t="s">
        <v>26</v>
      </c>
      <c r="B4" s="267" t="s">
        <v>27</v>
      </c>
      <c r="C4" s="268"/>
      <c r="D4" s="269"/>
      <c r="E4" s="273" t="s">
        <v>0</v>
      </c>
      <c r="F4" s="274"/>
      <c r="G4" s="275"/>
    </row>
    <row r="5" spans="1:8" ht="15" customHeight="1">
      <c r="A5" s="110" t="s">
        <v>28</v>
      </c>
      <c r="B5" s="270"/>
      <c r="C5" s="271"/>
      <c r="D5" s="272"/>
      <c r="E5" s="276"/>
      <c r="F5" s="277"/>
      <c r="G5" s="278"/>
    </row>
    <row r="6" spans="1:8" ht="15" customHeight="1">
      <c r="A6" s="111" t="s">
        <v>29</v>
      </c>
      <c r="B6" s="98">
        <v>2024</v>
      </c>
      <c r="C6" s="98">
        <v>2025</v>
      </c>
      <c r="D6" s="98" t="s">
        <v>30</v>
      </c>
      <c r="E6" s="98">
        <v>2024</v>
      </c>
      <c r="F6" s="98">
        <v>2025</v>
      </c>
      <c r="G6" s="125" t="s">
        <v>30</v>
      </c>
    </row>
    <row r="7" spans="1:8" ht="15" customHeight="1">
      <c r="A7" s="1"/>
      <c r="B7" s="1"/>
      <c r="C7" s="1"/>
      <c r="D7" s="1"/>
      <c r="E7" s="1"/>
      <c r="F7" s="1"/>
      <c r="G7" s="1"/>
    </row>
    <row r="8" spans="1:8" ht="15" customHeight="1">
      <c r="A8" s="12" t="s">
        <v>31</v>
      </c>
      <c r="B8" s="76">
        <v>418777</v>
      </c>
      <c r="C8" s="76">
        <v>428930</v>
      </c>
      <c r="D8" s="116">
        <v>2.4244406927792062E-2</v>
      </c>
      <c r="E8" s="76">
        <v>1195960</v>
      </c>
      <c r="F8" s="76">
        <v>1220143</v>
      </c>
      <c r="G8" s="117">
        <v>2.0220575938994623E-2</v>
      </c>
      <c r="H8" s="1"/>
    </row>
    <row r="9" spans="1:8" ht="15" customHeight="1">
      <c r="A9" s="77" t="s">
        <v>2</v>
      </c>
      <c r="B9" s="72">
        <v>311861</v>
      </c>
      <c r="C9" s="72">
        <v>325656</v>
      </c>
      <c r="D9" s="118">
        <v>4.4234450604596187E-2</v>
      </c>
      <c r="E9" s="72">
        <v>868923</v>
      </c>
      <c r="F9" s="72">
        <v>896866</v>
      </c>
      <c r="G9" s="82">
        <v>3.2158200438934248E-2</v>
      </c>
      <c r="H9" s="1"/>
    </row>
    <row r="10" spans="1:8" ht="15" customHeight="1">
      <c r="A10" s="29" t="s">
        <v>3</v>
      </c>
      <c r="B10" s="67">
        <v>106916</v>
      </c>
      <c r="C10" s="67">
        <v>103274</v>
      </c>
      <c r="D10" s="115">
        <v>-3.4064125107561072E-2</v>
      </c>
      <c r="E10" s="67">
        <v>327037</v>
      </c>
      <c r="F10" s="67">
        <v>323277</v>
      </c>
      <c r="G10" s="56">
        <v>-1.1497170044979632E-2</v>
      </c>
      <c r="H10" s="1"/>
    </row>
    <row r="11" spans="1:8" ht="15" customHeight="1">
      <c r="A11" s="13"/>
      <c r="B11" s="62"/>
      <c r="C11" s="62"/>
      <c r="D11" s="14"/>
      <c r="E11" s="62"/>
      <c r="F11" s="62"/>
      <c r="G11" s="13"/>
      <c r="H11" s="1"/>
    </row>
    <row r="12" spans="1:8" ht="15" customHeight="1">
      <c r="A12" s="17" t="s">
        <v>26</v>
      </c>
      <c r="B12" s="63"/>
      <c r="C12" s="63"/>
      <c r="D12" s="19"/>
      <c r="E12" s="63"/>
      <c r="F12" s="63"/>
      <c r="G12" s="18"/>
      <c r="H12" s="20"/>
    </row>
    <row r="13" spans="1:8" ht="15" customHeight="1">
      <c r="A13" s="15" t="s">
        <v>32</v>
      </c>
      <c r="B13" s="3">
        <v>285754</v>
      </c>
      <c r="C13" s="3">
        <v>293673</v>
      </c>
      <c r="D13" s="16">
        <v>2.7712647941936064E-2</v>
      </c>
      <c r="E13" s="3">
        <v>794188</v>
      </c>
      <c r="F13" s="3">
        <v>813301</v>
      </c>
      <c r="G13" s="4">
        <v>2.4066090144902796E-2</v>
      </c>
      <c r="H13" s="1"/>
    </row>
    <row r="14" spans="1:8" ht="15" customHeight="1">
      <c r="A14" s="15" t="s">
        <v>33</v>
      </c>
      <c r="B14" s="3">
        <v>8313</v>
      </c>
      <c r="C14" s="3">
        <v>9076</v>
      </c>
      <c r="D14" s="16">
        <v>9.1783952844941563E-2</v>
      </c>
      <c r="E14" s="3">
        <v>42564</v>
      </c>
      <c r="F14" s="3">
        <v>42708</v>
      </c>
      <c r="G14" s="4">
        <v>3.3831406822666388E-3</v>
      </c>
      <c r="H14" s="1"/>
    </row>
    <row r="15" spans="1:8" ht="15" customHeight="1">
      <c r="A15" s="15" t="s">
        <v>34</v>
      </c>
      <c r="B15" s="3">
        <v>41168</v>
      </c>
      <c r="C15" s="3">
        <v>42163</v>
      </c>
      <c r="D15" s="16">
        <v>2.4169257675864753E-2</v>
      </c>
      <c r="E15" s="3">
        <v>96593</v>
      </c>
      <c r="F15" s="3">
        <v>104385</v>
      </c>
      <c r="G15" s="4">
        <v>8.0668371414077678E-2</v>
      </c>
      <c r="H15" s="1"/>
    </row>
    <row r="16" spans="1:8" ht="15" customHeight="1">
      <c r="A16" s="15" t="s">
        <v>35</v>
      </c>
      <c r="B16" s="3">
        <v>41126</v>
      </c>
      <c r="C16" s="3">
        <v>41868</v>
      </c>
      <c r="D16" s="16">
        <v>1.8042114477459625E-2</v>
      </c>
      <c r="E16" s="3">
        <v>154433</v>
      </c>
      <c r="F16" s="3">
        <v>150451</v>
      </c>
      <c r="G16" s="4">
        <v>-2.5784644473655249E-2</v>
      </c>
      <c r="H16" s="1"/>
    </row>
    <row r="17" spans="1:8" ht="15" customHeight="1">
      <c r="A17" s="15" t="s">
        <v>36</v>
      </c>
      <c r="B17" s="3">
        <v>25925</v>
      </c>
      <c r="C17" s="3">
        <v>25705</v>
      </c>
      <c r="D17" s="16">
        <v>-8.4860173577627762E-3</v>
      </c>
      <c r="E17" s="3">
        <v>67866</v>
      </c>
      <c r="F17" s="3">
        <v>68578</v>
      </c>
      <c r="G17" s="4">
        <v>1.0491262193145223E-2</v>
      </c>
      <c r="H17" s="1"/>
    </row>
    <row r="18" spans="1:8" ht="15" customHeight="1">
      <c r="A18" s="15" t="s">
        <v>37</v>
      </c>
      <c r="B18" s="3">
        <v>16491</v>
      </c>
      <c r="C18" s="3">
        <v>16445</v>
      </c>
      <c r="D18" s="16">
        <v>-2.7894002789400352E-3</v>
      </c>
      <c r="E18" s="3">
        <v>40316</v>
      </c>
      <c r="F18" s="3">
        <v>40720</v>
      </c>
      <c r="G18" s="4">
        <v>1.0020835400337269E-2</v>
      </c>
      <c r="H18" s="1"/>
    </row>
    <row r="19" spans="1:8" ht="15" customHeight="1">
      <c r="A19" s="13"/>
      <c r="B19" s="62"/>
      <c r="C19" s="62"/>
      <c r="D19" s="14"/>
      <c r="E19" s="62"/>
      <c r="F19" s="62"/>
      <c r="G19" s="13"/>
      <c r="H19" s="1"/>
    </row>
    <row r="20" spans="1:8" ht="15" customHeight="1">
      <c r="A20" s="17" t="s">
        <v>28</v>
      </c>
      <c r="B20" s="64"/>
      <c r="C20" s="64"/>
      <c r="D20" s="22"/>
      <c r="E20" s="64"/>
      <c r="F20" s="64"/>
      <c r="G20" s="21"/>
      <c r="H20" s="20"/>
    </row>
    <row r="21" spans="1:8" ht="15" customHeight="1">
      <c r="A21" s="15" t="s">
        <v>38</v>
      </c>
      <c r="B21" s="3">
        <v>261875</v>
      </c>
      <c r="C21" s="3">
        <v>266557</v>
      </c>
      <c r="D21" s="16">
        <v>1.7878758949880558E-2</v>
      </c>
      <c r="E21" s="3">
        <v>596594</v>
      </c>
      <c r="F21" s="3">
        <v>610187</v>
      </c>
      <c r="G21" s="4">
        <v>2.2784339098281148E-2</v>
      </c>
      <c r="H21" s="119"/>
    </row>
    <row r="22" spans="1:8" ht="15" customHeight="1">
      <c r="A22" s="23" t="s">
        <v>39</v>
      </c>
      <c r="B22" s="65">
        <v>151004</v>
      </c>
      <c r="C22" s="65">
        <v>156454</v>
      </c>
      <c r="D22" s="24">
        <v>3.6091759158697778E-2</v>
      </c>
      <c r="E22" s="65">
        <v>361628</v>
      </c>
      <c r="F22" s="65">
        <v>374389</v>
      </c>
      <c r="G22" s="25">
        <v>3.5287643655911527E-2</v>
      </c>
      <c r="H22" s="119"/>
    </row>
    <row r="23" spans="1:8" ht="15" customHeight="1">
      <c r="A23" s="26" t="s">
        <v>40</v>
      </c>
      <c r="B23" s="66">
        <v>87714</v>
      </c>
      <c r="C23" s="66">
        <v>87375</v>
      </c>
      <c r="D23" s="27">
        <v>-3.8648334359395742E-3</v>
      </c>
      <c r="E23" s="66">
        <v>191155</v>
      </c>
      <c r="F23" s="66">
        <v>191928</v>
      </c>
      <c r="G23" s="28">
        <v>4.0438387695849176E-3</v>
      </c>
      <c r="H23" s="119"/>
    </row>
    <row r="24" spans="1:8" ht="15" customHeight="1">
      <c r="A24" s="29" t="s">
        <v>41</v>
      </c>
      <c r="B24" s="67">
        <v>23157</v>
      </c>
      <c r="C24" s="67">
        <v>22728</v>
      </c>
      <c r="D24" s="30">
        <v>-1.8525715766290918E-2</v>
      </c>
      <c r="E24" s="67">
        <v>43811</v>
      </c>
      <c r="F24" s="67">
        <v>43870</v>
      </c>
      <c r="G24" s="31">
        <v>1.3466937527104594E-3</v>
      </c>
      <c r="H24" s="119"/>
    </row>
    <row r="25" spans="1:8" ht="15" customHeight="1">
      <c r="A25" s="15" t="s">
        <v>42</v>
      </c>
      <c r="B25" s="3">
        <v>15315</v>
      </c>
      <c r="C25" s="3">
        <v>14934</v>
      </c>
      <c r="D25" s="16">
        <v>-2.4877571008814936E-2</v>
      </c>
      <c r="E25" s="3">
        <v>41015</v>
      </c>
      <c r="F25" s="3">
        <v>39794</v>
      </c>
      <c r="G25" s="4">
        <v>-2.9769596489089389E-2</v>
      </c>
      <c r="H25" s="119"/>
    </row>
    <row r="26" spans="1:8" ht="15" customHeight="1">
      <c r="A26" s="15" t="s">
        <v>43</v>
      </c>
      <c r="B26" s="3">
        <v>6858</v>
      </c>
      <c r="C26" s="3">
        <v>6717</v>
      </c>
      <c r="D26" s="16">
        <v>-2.0559930008748895E-2</v>
      </c>
      <c r="E26" s="3">
        <v>19371</v>
      </c>
      <c r="F26" s="3">
        <v>19250</v>
      </c>
      <c r="G26" s="4">
        <v>-6.2464508801817198E-3</v>
      </c>
      <c r="H26" s="119"/>
    </row>
    <row r="27" spans="1:8" ht="15" customHeight="1">
      <c r="A27" s="15" t="s">
        <v>44</v>
      </c>
      <c r="B27" s="3">
        <v>93099</v>
      </c>
      <c r="C27" s="3">
        <v>95236</v>
      </c>
      <c r="D27" s="16">
        <v>2.295405965692443E-2</v>
      </c>
      <c r="E27" s="3">
        <v>310056</v>
      </c>
      <c r="F27" s="3">
        <v>327797</v>
      </c>
      <c r="G27" s="4">
        <v>5.7218695977500733E-2</v>
      </c>
      <c r="H27" s="119"/>
    </row>
    <row r="28" spans="1:8" ht="15" customHeight="1">
      <c r="A28" s="15" t="s">
        <v>45</v>
      </c>
      <c r="B28" s="3">
        <v>1714</v>
      </c>
      <c r="C28" s="3">
        <v>1163</v>
      </c>
      <c r="D28" s="16">
        <v>-0.3214702450408401</v>
      </c>
      <c r="E28" s="3">
        <v>35210</v>
      </c>
      <c r="F28" s="3">
        <v>23671</v>
      </c>
      <c r="G28" s="4">
        <v>-0.32771939789832438</v>
      </c>
      <c r="H28" s="119"/>
    </row>
    <row r="29" spans="1:8" ht="15" customHeight="1">
      <c r="A29" s="15" t="s">
        <v>46</v>
      </c>
      <c r="B29" s="3">
        <v>4591</v>
      </c>
      <c r="C29" s="3">
        <v>4315</v>
      </c>
      <c r="D29" s="16">
        <v>-6.0117621433238955E-2</v>
      </c>
      <c r="E29" s="3">
        <v>76752</v>
      </c>
      <c r="F29" s="3">
        <v>73011</v>
      </c>
      <c r="G29" s="4">
        <v>-4.8741400875547236E-2</v>
      </c>
      <c r="H29" s="119"/>
    </row>
    <row r="30" spans="1:8" ht="15" customHeight="1">
      <c r="A30" s="15" t="s">
        <v>47</v>
      </c>
      <c r="B30" s="3">
        <v>2206</v>
      </c>
      <c r="C30" s="3">
        <v>2098</v>
      </c>
      <c r="D30" s="16">
        <v>-4.8957388939256608E-2</v>
      </c>
      <c r="E30" s="3">
        <v>6372</v>
      </c>
      <c r="F30" s="3">
        <v>6787</v>
      </c>
      <c r="G30" s="4">
        <v>6.51286880100439E-2</v>
      </c>
      <c r="H30" s="119"/>
    </row>
    <row r="31" spans="1:8" ht="15" customHeight="1">
      <c r="A31" s="15" t="s">
        <v>48</v>
      </c>
      <c r="B31" s="3">
        <v>29130</v>
      </c>
      <c r="C31" s="3">
        <v>32211</v>
      </c>
      <c r="D31" s="16">
        <v>0.10576725025746647</v>
      </c>
      <c r="E31" s="3">
        <v>97714</v>
      </c>
      <c r="F31" s="3">
        <v>104975</v>
      </c>
      <c r="G31" s="4">
        <v>7.4308696809054942E-2</v>
      </c>
      <c r="H31" s="119"/>
    </row>
    <row r="32" spans="1:8" ht="15" customHeight="1">
      <c r="A32" s="15" t="s">
        <v>49</v>
      </c>
      <c r="B32" s="3">
        <v>3989</v>
      </c>
      <c r="C32" s="3">
        <v>5699</v>
      </c>
      <c r="D32" s="16">
        <v>0.42867886688393075</v>
      </c>
      <c r="E32" s="3">
        <v>12876</v>
      </c>
      <c r="F32" s="3">
        <v>14671</v>
      </c>
      <c r="G32" s="4">
        <v>0.13940664802733771</v>
      </c>
      <c r="H32" s="119"/>
    </row>
    <row r="33" spans="1:8" ht="15" customHeight="1">
      <c r="A33" s="13"/>
      <c r="B33" s="62"/>
      <c r="C33" s="62"/>
      <c r="D33" s="14"/>
      <c r="E33" s="62"/>
      <c r="F33" s="62"/>
      <c r="G33" s="13"/>
      <c r="H33" s="1"/>
    </row>
    <row r="34" spans="1:8" ht="15" customHeight="1">
      <c r="A34" s="32" t="s">
        <v>50</v>
      </c>
      <c r="B34" s="68"/>
      <c r="C34" s="68"/>
      <c r="D34" s="33"/>
      <c r="E34" s="68"/>
      <c r="F34" s="68"/>
      <c r="G34" s="73"/>
      <c r="H34" s="20"/>
    </row>
    <row r="35" spans="1:8" ht="15" customHeight="1">
      <c r="A35" s="147" t="s">
        <v>193</v>
      </c>
      <c r="B35" s="148">
        <v>234291</v>
      </c>
      <c r="C35" s="148">
        <v>246417</v>
      </c>
      <c r="D35" s="16">
        <v>5.1756149403946461E-2</v>
      </c>
      <c r="E35" s="3">
        <v>648525</v>
      </c>
      <c r="F35" s="3">
        <v>674742</v>
      </c>
      <c r="G35" s="16">
        <v>4.0425581126402266E-2</v>
      </c>
      <c r="H35" s="7"/>
    </row>
    <row r="36" spans="1:8" ht="15" customHeight="1">
      <c r="A36" s="147" t="s">
        <v>51</v>
      </c>
      <c r="B36" s="148">
        <v>77570</v>
      </c>
      <c r="C36" s="148">
        <v>79239</v>
      </c>
      <c r="D36" s="16">
        <v>2.1516050019337429E-2</v>
      </c>
      <c r="E36" s="3">
        <v>220398</v>
      </c>
      <c r="F36" s="3">
        <v>222124</v>
      </c>
      <c r="G36" s="16">
        <v>7.8312870352725827E-3</v>
      </c>
      <c r="H36" s="7"/>
    </row>
    <row r="37" spans="1:8" ht="15" customHeight="1">
      <c r="A37" s="196" t="s">
        <v>52</v>
      </c>
      <c r="B37" s="148">
        <v>47593</v>
      </c>
      <c r="C37" s="148">
        <v>45760</v>
      </c>
      <c r="D37" s="16">
        <v>-3.8514067194755586E-2</v>
      </c>
      <c r="E37" s="3">
        <v>185359</v>
      </c>
      <c r="F37" s="3">
        <v>181409</v>
      </c>
      <c r="G37" s="16">
        <v>-2.1309998435468436E-2</v>
      </c>
      <c r="H37" s="7"/>
    </row>
    <row r="38" spans="1:8" ht="15" customHeight="1">
      <c r="A38" s="203" t="s">
        <v>58</v>
      </c>
      <c r="B38" s="149">
        <v>8387</v>
      </c>
      <c r="C38" s="148">
        <v>9676</v>
      </c>
      <c r="D38" s="204">
        <v>0.15369023488732569</v>
      </c>
      <c r="E38" s="148">
        <v>22510</v>
      </c>
      <c r="F38" s="148">
        <v>26230</v>
      </c>
      <c r="G38" s="16">
        <v>0.16525988449577955</v>
      </c>
      <c r="H38" s="7"/>
    </row>
    <row r="39" spans="1:8" ht="15" customHeight="1">
      <c r="A39" s="203" t="s">
        <v>62</v>
      </c>
      <c r="B39" s="149">
        <v>7275</v>
      </c>
      <c r="C39" s="148">
        <v>7133</v>
      </c>
      <c r="D39" s="204">
        <v>-1.9518900343642565E-2</v>
      </c>
      <c r="E39" s="148">
        <v>18755</v>
      </c>
      <c r="F39" s="148">
        <v>18673</v>
      </c>
      <c r="G39" s="16">
        <v>-4.3721674220208451E-3</v>
      </c>
      <c r="H39" s="7"/>
    </row>
    <row r="40" spans="1:8" ht="15" customHeight="1">
      <c r="A40" s="203" t="s">
        <v>57</v>
      </c>
      <c r="B40" s="149">
        <v>4348</v>
      </c>
      <c r="C40" s="148">
        <v>4305</v>
      </c>
      <c r="D40" s="204">
        <v>-9.8896044158233165E-3</v>
      </c>
      <c r="E40" s="148">
        <v>14854</v>
      </c>
      <c r="F40" s="148">
        <v>15110</v>
      </c>
      <c r="G40" s="16">
        <v>1.7234414972397971E-2</v>
      </c>
      <c r="H40" s="7"/>
    </row>
    <row r="41" spans="1:8" ht="15" customHeight="1">
      <c r="A41" s="203" t="s">
        <v>118</v>
      </c>
      <c r="B41" s="194">
        <v>5861</v>
      </c>
      <c r="C41" s="148">
        <v>6111</v>
      </c>
      <c r="D41" s="204">
        <v>4.2654837058522466E-2</v>
      </c>
      <c r="E41" s="148">
        <v>13847</v>
      </c>
      <c r="F41" s="148">
        <v>14737</v>
      </c>
      <c r="G41" s="16">
        <v>6.4273849931393068E-2</v>
      </c>
      <c r="H41" s="7"/>
    </row>
    <row r="42" spans="1:8" ht="15" customHeight="1">
      <c r="A42" s="203" t="s">
        <v>61</v>
      </c>
      <c r="B42" s="205">
        <v>6304</v>
      </c>
      <c r="C42" s="149">
        <v>5251</v>
      </c>
      <c r="D42" s="204">
        <v>-0.1670368020304569</v>
      </c>
      <c r="E42" s="149">
        <v>10279</v>
      </c>
      <c r="F42" s="149">
        <v>8865</v>
      </c>
      <c r="G42" s="16">
        <v>-0.1375620196517171</v>
      </c>
      <c r="H42" s="7"/>
    </row>
    <row r="43" spans="1:8" ht="15" customHeight="1">
      <c r="A43" s="203" t="s">
        <v>55</v>
      </c>
      <c r="B43" s="205">
        <v>4117</v>
      </c>
      <c r="C43" s="149">
        <v>4034</v>
      </c>
      <c r="D43" s="204">
        <v>-2.0160310905999568E-2</v>
      </c>
      <c r="E43" s="149">
        <v>8706</v>
      </c>
      <c r="F43" s="149">
        <v>9061</v>
      </c>
      <c r="G43" s="16">
        <v>4.0776475993567596E-2</v>
      </c>
      <c r="H43" s="7"/>
    </row>
    <row r="44" spans="1:8" ht="15" customHeight="1">
      <c r="A44" s="203" t="s">
        <v>53</v>
      </c>
      <c r="B44" s="205">
        <v>1446</v>
      </c>
      <c r="C44" s="149">
        <v>1643</v>
      </c>
      <c r="D44" s="204">
        <v>0.13623789764868599</v>
      </c>
      <c r="E44" s="149">
        <v>4079</v>
      </c>
      <c r="F44" s="149">
        <v>4576</v>
      </c>
      <c r="G44" s="16">
        <v>0.12184358911497917</v>
      </c>
      <c r="H44" s="7"/>
    </row>
    <row r="45" spans="1:8" ht="15" customHeight="1">
      <c r="A45" s="203" t="s">
        <v>54</v>
      </c>
      <c r="B45" s="205">
        <v>2042</v>
      </c>
      <c r="C45" s="149">
        <v>1752</v>
      </c>
      <c r="D45" s="204">
        <v>-0.14201762977473065</v>
      </c>
      <c r="E45" s="149">
        <v>5653</v>
      </c>
      <c r="F45" s="149">
        <v>5045</v>
      </c>
      <c r="G45" s="16">
        <v>-0.10755351140987091</v>
      </c>
      <c r="H45" s="7"/>
    </row>
    <row r="46" spans="1:8" ht="15" customHeight="1">
      <c r="A46" s="203" t="s">
        <v>186</v>
      </c>
      <c r="B46" s="205">
        <v>687</v>
      </c>
      <c r="C46" s="194">
        <v>727</v>
      </c>
      <c r="D46" s="204">
        <v>5.8224163027656539E-2</v>
      </c>
      <c r="E46" s="194">
        <v>957</v>
      </c>
      <c r="F46" s="194">
        <v>1363</v>
      </c>
      <c r="G46" s="16">
        <v>0.42424242424242431</v>
      </c>
      <c r="H46" s="7"/>
    </row>
    <row r="47" spans="1:8" ht="15" customHeight="1">
      <c r="A47" s="203" t="s">
        <v>119</v>
      </c>
      <c r="B47" s="205">
        <v>101</v>
      </c>
      <c r="C47" s="205">
        <v>118</v>
      </c>
      <c r="D47" s="204">
        <v>0.16831683168316824</v>
      </c>
      <c r="E47" s="205">
        <v>181</v>
      </c>
      <c r="F47" s="205">
        <v>191</v>
      </c>
      <c r="G47" s="16">
        <v>5.5248618784530468E-2</v>
      </c>
      <c r="H47" s="7"/>
    </row>
    <row r="48" spans="1:8" ht="15" customHeight="1">
      <c r="A48" s="203" t="s">
        <v>56</v>
      </c>
      <c r="B48" s="205">
        <v>1322</v>
      </c>
      <c r="C48" s="205">
        <v>1231</v>
      </c>
      <c r="D48" s="204">
        <v>-6.8835098335854772E-2</v>
      </c>
      <c r="E48" s="205">
        <v>3497</v>
      </c>
      <c r="F48" s="205">
        <v>3219</v>
      </c>
      <c r="G48" s="16">
        <v>-7.9496711466971681E-2</v>
      </c>
      <c r="H48" s="7"/>
    </row>
    <row r="49" spans="1:8" ht="15" customHeight="1">
      <c r="A49" s="203" t="s">
        <v>178</v>
      </c>
      <c r="B49" s="205">
        <v>1154</v>
      </c>
      <c r="C49" s="195">
        <v>1370</v>
      </c>
      <c r="D49" s="204">
        <v>0.1871750433275563</v>
      </c>
      <c r="E49" s="195">
        <v>3174</v>
      </c>
      <c r="F49" s="195">
        <v>3732</v>
      </c>
      <c r="G49" s="16">
        <v>0.17580340264650274</v>
      </c>
      <c r="H49" s="7"/>
    </row>
    <row r="50" spans="1:8" ht="15" customHeight="1">
      <c r="A50" s="203" t="s">
        <v>59</v>
      </c>
      <c r="B50" s="205">
        <v>720</v>
      </c>
      <c r="C50" s="149">
        <v>706</v>
      </c>
      <c r="D50" s="204">
        <v>-1.9444444444444486E-2</v>
      </c>
      <c r="E50" s="149">
        <v>1724</v>
      </c>
      <c r="F50" s="149">
        <v>1712</v>
      </c>
      <c r="G50" s="16">
        <v>-6.9605568445475496E-3</v>
      </c>
      <c r="H50" s="7"/>
    </row>
    <row r="51" spans="1:8" ht="15" customHeight="1">
      <c r="A51" s="203" t="s">
        <v>187</v>
      </c>
      <c r="B51" s="205">
        <v>1903</v>
      </c>
      <c r="C51" s="149">
        <v>1796</v>
      </c>
      <c r="D51" s="204">
        <v>-5.6227009984235465E-2</v>
      </c>
      <c r="E51" s="149">
        <v>2810</v>
      </c>
      <c r="F51" s="149">
        <v>3484</v>
      </c>
      <c r="G51" s="16">
        <v>0.2398576512455517</v>
      </c>
      <c r="H51" s="7"/>
    </row>
    <row r="52" spans="1:8" ht="15" customHeight="1">
      <c r="A52" s="203" t="s">
        <v>228</v>
      </c>
      <c r="B52" s="205">
        <v>1080</v>
      </c>
      <c r="C52" s="194">
        <v>902</v>
      </c>
      <c r="D52" s="204">
        <v>-0.16481481481481486</v>
      </c>
      <c r="E52" s="194">
        <v>2270</v>
      </c>
      <c r="F52" s="194">
        <v>1953</v>
      </c>
      <c r="G52" s="16">
        <v>-0.13964757709251097</v>
      </c>
      <c r="H52" s="7"/>
    </row>
    <row r="53" spans="1:8" ht="15" customHeight="1">
      <c r="A53" s="203" t="s">
        <v>177</v>
      </c>
      <c r="B53" s="205">
        <v>1139</v>
      </c>
      <c r="C53" s="149">
        <v>767</v>
      </c>
      <c r="D53" s="204">
        <v>-0.32660228270412639</v>
      </c>
      <c r="E53" s="149">
        <v>3379</v>
      </c>
      <c r="F53" s="149">
        <v>1737</v>
      </c>
      <c r="G53" s="16">
        <v>-0.48594258656407219</v>
      </c>
      <c r="H53" s="7"/>
    </row>
    <row r="54" spans="1:8" ht="15" customHeight="1">
      <c r="A54" s="197" t="s">
        <v>60</v>
      </c>
      <c r="B54" s="195">
        <v>11437</v>
      </c>
      <c r="C54" s="149">
        <v>9992</v>
      </c>
      <c r="D54" s="204">
        <v>-0.12634432106321591</v>
      </c>
      <c r="E54" s="149">
        <v>25003</v>
      </c>
      <c r="F54" s="149">
        <v>22180</v>
      </c>
      <c r="G54" s="16">
        <v>-0.11290645122585286</v>
      </c>
      <c r="H54" s="7"/>
    </row>
    <row r="55" spans="1:8" ht="15" customHeight="1">
      <c r="A55" s="101"/>
      <c r="B55" s="101"/>
      <c r="C55" s="101"/>
      <c r="D55" s="162"/>
      <c r="E55" s="101"/>
      <c r="F55" s="101"/>
      <c r="G55" s="1"/>
      <c r="H55" s="1"/>
    </row>
    <row r="56" spans="1:8" ht="15" customHeight="1">
      <c r="A56" s="191"/>
      <c r="B56" s="191"/>
      <c r="C56" s="191"/>
      <c r="D56" s="159"/>
      <c r="E56" s="192"/>
      <c r="F56" s="193"/>
      <c r="G56" s="48"/>
      <c r="H56" s="1"/>
    </row>
    <row r="57" spans="1:8" ht="15" customHeight="1">
      <c r="A57" s="1"/>
      <c r="B57" s="7"/>
      <c r="C57" s="7"/>
      <c r="D57" s="11"/>
      <c r="E57" s="7"/>
      <c r="F57" s="7"/>
      <c r="G57" s="1"/>
      <c r="H57" s="1"/>
    </row>
    <row r="58" spans="1:8" ht="15" customHeight="1">
      <c r="A58" s="1"/>
      <c r="B58" s="1"/>
      <c r="C58" s="1"/>
      <c r="D58" s="11"/>
      <c r="E58" s="1"/>
      <c r="F58" s="1"/>
      <c r="G58" s="1"/>
      <c r="H58" s="1"/>
    </row>
    <row r="59" spans="1:8" ht="15" customHeight="1">
      <c r="A59" s="1"/>
      <c r="B59" s="1"/>
      <c r="C59" s="1"/>
      <c r="D59" s="11"/>
      <c r="E59" s="1"/>
      <c r="F59" s="1"/>
      <c r="G59" s="1"/>
      <c r="H59" s="1"/>
    </row>
    <row r="60" spans="1:8" ht="15" customHeight="1">
      <c r="A60" s="1"/>
      <c r="B60" s="1"/>
      <c r="C60" s="1"/>
      <c r="D60" s="11"/>
      <c r="E60" s="1"/>
      <c r="F60" s="1"/>
      <c r="G60" s="1"/>
      <c r="H60" s="1"/>
    </row>
    <row r="61" spans="1:8" ht="15" customHeight="1">
      <c r="A61" s="1"/>
      <c r="B61" s="1"/>
      <c r="C61" s="1"/>
      <c r="D61" s="11"/>
      <c r="E61" s="1"/>
      <c r="F61" s="1"/>
      <c r="G61" s="1"/>
      <c r="H61" s="1"/>
    </row>
    <row r="62" spans="1:8" ht="15" customHeight="1">
      <c r="A62" s="1"/>
      <c r="B62" s="1"/>
      <c r="C62" s="1"/>
      <c r="D62" s="11"/>
      <c r="E62" s="1"/>
      <c r="F62" s="1"/>
      <c r="G62" s="1"/>
      <c r="H62" s="1"/>
    </row>
    <row r="63" spans="1:8" ht="15" customHeight="1">
      <c r="A63" s="1"/>
      <c r="B63" s="1"/>
      <c r="C63" s="1"/>
      <c r="D63" s="11"/>
      <c r="E63" s="34"/>
      <c r="F63" s="1"/>
      <c r="G63" s="1"/>
      <c r="H63" s="1"/>
    </row>
    <row r="64" spans="1:8" ht="15" customHeight="1">
      <c r="A64" s="1"/>
      <c r="B64" s="1"/>
      <c r="C64" s="1"/>
      <c r="D64" s="11"/>
      <c r="E64" s="1"/>
      <c r="F64" s="1"/>
      <c r="G64" s="1"/>
      <c r="H64" s="1"/>
    </row>
    <row r="65" spans="1:8" ht="15" customHeight="1">
      <c r="A65" s="1"/>
      <c r="B65" s="1"/>
      <c r="C65" s="1"/>
      <c r="D65" s="11"/>
      <c r="E65" s="1"/>
      <c r="F65" s="1"/>
      <c r="G65" s="1"/>
      <c r="H65" s="1"/>
    </row>
    <row r="66" spans="1:8" ht="15" customHeight="1">
      <c r="A66" s="1"/>
      <c r="B66" s="1"/>
      <c r="C66" s="1"/>
      <c r="D66" s="11"/>
      <c r="E66" s="1"/>
      <c r="F66" s="1"/>
      <c r="G66" s="1"/>
      <c r="H66" s="1"/>
    </row>
    <row r="67" spans="1:8" ht="15" customHeight="1">
      <c r="A67" s="1"/>
      <c r="B67" s="1"/>
      <c r="C67" s="1"/>
      <c r="D67" s="11"/>
      <c r="E67" s="1"/>
      <c r="F67" s="1"/>
      <c r="G67" s="1"/>
      <c r="H67" s="1"/>
    </row>
    <row r="68" spans="1:8" ht="15" customHeight="1">
      <c r="A68" s="1"/>
      <c r="B68" s="1"/>
      <c r="C68" s="1"/>
      <c r="D68" s="11"/>
      <c r="E68" s="1"/>
      <c r="F68" s="1"/>
      <c r="G68" s="1"/>
      <c r="H68" s="1"/>
    </row>
    <row r="69" spans="1:8" ht="15" customHeight="1">
      <c r="A69" s="1"/>
      <c r="B69" s="1"/>
      <c r="C69" s="1"/>
      <c r="D69" s="11"/>
      <c r="E69" s="1"/>
      <c r="F69" s="1"/>
      <c r="G69" s="1"/>
      <c r="H69" s="1"/>
    </row>
    <row r="70" spans="1:8" ht="15" customHeight="1">
      <c r="A70" s="1"/>
      <c r="B70" s="1"/>
      <c r="C70" s="1"/>
      <c r="D70" s="11"/>
      <c r="E70" s="1"/>
      <c r="F70" s="1"/>
      <c r="G70" s="1"/>
      <c r="H70" s="1"/>
    </row>
    <row r="71" spans="1:8" ht="15" customHeight="1">
      <c r="A71" s="1"/>
      <c r="B71" s="1"/>
      <c r="C71" s="1"/>
      <c r="D71" s="1"/>
      <c r="E71" s="1"/>
      <c r="F71" s="1"/>
      <c r="G71" s="1"/>
      <c r="H71" s="1"/>
    </row>
    <row r="72" spans="1:8" ht="15" customHeight="1">
      <c r="A72" s="1"/>
      <c r="B72" s="1"/>
      <c r="C72" s="1"/>
      <c r="D72" s="1"/>
      <c r="E72" s="1"/>
      <c r="F72" s="1"/>
      <c r="G72" s="1"/>
      <c r="H72" s="1"/>
    </row>
    <row r="73" spans="1:8" ht="15" customHeight="1">
      <c r="A73" s="1"/>
      <c r="B73" s="1"/>
      <c r="C73" s="1"/>
      <c r="D73" s="1"/>
      <c r="E73" s="1"/>
      <c r="F73" s="1"/>
      <c r="G73" s="1"/>
      <c r="H73" s="1"/>
    </row>
    <row r="74" spans="1:8" ht="15" customHeight="1">
      <c r="A74" s="1"/>
      <c r="B74" s="1"/>
      <c r="C74" s="1"/>
      <c r="D74" s="1"/>
      <c r="E74" s="1"/>
      <c r="F74" s="1"/>
      <c r="G74" s="1"/>
      <c r="H74" s="1"/>
    </row>
    <row r="75" spans="1:8" ht="15" customHeight="1">
      <c r="A75" s="1"/>
      <c r="B75" s="1"/>
      <c r="C75" s="1"/>
      <c r="D75" s="1"/>
      <c r="E75" s="1"/>
      <c r="F75" s="1"/>
      <c r="G75" s="1"/>
      <c r="H75" s="1"/>
    </row>
    <row r="76" spans="1:8" ht="15" customHeight="1">
      <c r="A76" s="1"/>
      <c r="B76" s="1"/>
      <c r="C76" s="1"/>
      <c r="D76" s="1"/>
      <c r="E76" s="1"/>
      <c r="F76" s="1"/>
      <c r="G76" s="1"/>
      <c r="H76" s="1"/>
    </row>
    <row r="77" spans="1:8" ht="15" customHeight="1">
      <c r="A77" s="1"/>
      <c r="B77" s="1"/>
      <c r="C77" s="1"/>
      <c r="D77" s="1"/>
      <c r="E77" s="1"/>
      <c r="F77" s="1"/>
      <c r="G77" s="1"/>
      <c r="H77" s="1"/>
    </row>
    <row r="78" spans="1:8" ht="15" customHeight="1">
      <c r="A78" s="1"/>
      <c r="B78" s="1"/>
      <c r="C78" s="1"/>
      <c r="D78" s="1"/>
      <c r="E78" s="1"/>
      <c r="F78" s="1"/>
      <c r="G78" s="1"/>
      <c r="H78" s="1"/>
    </row>
    <row r="79" spans="1:8" ht="15" customHeight="1">
      <c r="A79" s="1"/>
      <c r="B79" s="1"/>
      <c r="C79" s="1"/>
      <c r="D79" s="1"/>
      <c r="E79" s="1"/>
      <c r="F79" s="1"/>
      <c r="G79" s="1"/>
      <c r="H79" s="1"/>
    </row>
    <row r="80" spans="1:8" ht="15" customHeight="1">
      <c r="A80" s="1"/>
      <c r="B80" s="1"/>
      <c r="C80" s="1"/>
      <c r="D80" s="1"/>
      <c r="E80" s="1"/>
      <c r="F80" s="1"/>
      <c r="G80" s="1"/>
      <c r="H80" s="1"/>
    </row>
    <row r="81" spans="1:8" ht="15" customHeight="1">
      <c r="A81" s="1"/>
      <c r="B81" s="1"/>
      <c r="C81" s="1"/>
      <c r="D81" s="1"/>
      <c r="E81" s="1"/>
      <c r="F81" s="1"/>
      <c r="G81" s="1"/>
      <c r="H81" s="1"/>
    </row>
    <row r="82" spans="1:8" ht="15" customHeight="1">
      <c r="A82" s="1"/>
      <c r="B82" s="1"/>
      <c r="C82" s="1"/>
      <c r="D82" s="1"/>
      <c r="E82" s="1"/>
      <c r="F82" s="1"/>
      <c r="G82" s="1"/>
      <c r="H82" s="1"/>
    </row>
    <row r="83" spans="1:8" ht="15" customHeight="1">
      <c r="A83" s="1"/>
      <c r="B83" s="1"/>
      <c r="C83" s="1"/>
      <c r="D83" s="1"/>
      <c r="E83" s="1"/>
      <c r="F83" s="1"/>
      <c r="G83" s="1"/>
      <c r="H83" s="1"/>
    </row>
    <row r="84" spans="1:8" ht="15" customHeight="1">
      <c r="A84" s="1"/>
      <c r="B84" s="1"/>
      <c r="C84" s="1"/>
      <c r="D84" s="1"/>
      <c r="E84" s="1"/>
      <c r="F84" s="1"/>
      <c r="G84" s="1"/>
      <c r="H84" s="1"/>
    </row>
    <row r="85" spans="1:8" ht="15" customHeight="1">
      <c r="A85" s="1"/>
      <c r="B85" s="1"/>
      <c r="C85" s="1"/>
      <c r="D85" s="1"/>
      <c r="E85" s="1"/>
      <c r="F85" s="1"/>
      <c r="G85" s="1"/>
      <c r="H85" s="1"/>
    </row>
    <row r="86" spans="1:8" ht="15" customHeight="1">
      <c r="A86" s="1"/>
      <c r="B86" s="1"/>
      <c r="C86" s="1"/>
      <c r="D86" s="1"/>
      <c r="E86" s="1"/>
      <c r="F86" s="1"/>
      <c r="G86" s="1"/>
      <c r="H86" s="1"/>
    </row>
    <row r="87" spans="1:8" ht="15" customHeight="1">
      <c r="A87" s="1"/>
      <c r="B87" s="1"/>
      <c r="C87" s="1"/>
      <c r="D87" s="1"/>
      <c r="E87" s="1"/>
      <c r="F87" s="1"/>
      <c r="G87" s="1"/>
      <c r="H87" s="1"/>
    </row>
    <row r="88" spans="1:8" ht="15" customHeight="1">
      <c r="A88" s="1"/>
      <c r="B88" s="1"/>
      <c r="C88" s="1"/>
      <c r="D88" s="1"/>
      <c r="E88" s="1"/>
      <c r="F88" s="1"/>
      <c r="G88" s="1"/>
      <c r="H88" s="1"/>
    </row>
    <row r="89" spans="1:8" ht="15" customHeight="1">
      <c r="A89" s="1"/>
      <c r="B89" s="1"/>
      <c r="C89" s="1"/>
      <c r="D89" s="1"/>
      <c r="E89" s="1"/>
      <c r="F89" s="1"/>
      <c r="G89" s="1"/>
      <c r="H89" s="1"/>
    </row>
    <row r="90" spans="1:8" ht="15" customHeight="1">
      <c r="A90" s="1"/>
      <c r="B90" s="1"/>
      <c r="C90" s="1"/>
      <c r="D90" s="1"/>
      <c r="E90" s="1"/>
      <c r="F90" s="1"/>
      <c r="G90" s="1"/>
      <c r="H90" s="1"/>
    </row>
    <row r="91" spans="1:8" ht="15" customHeight="1">
      <c r="A91" s="1"/>
      <c r="B91" s="1"/>
      <c r="C91" s="1"/>
      <c r="D91" s="1"/>
      <c r="E91" s="1"/>
      <c r="F91" s="1"/>
      <c r="G91" s="1"/>
      <c r="H91" s="1"/>
    </row>
    <row r="92" spans="1:8" ht="15" customHeight="1">
      <c r="A92" s="1"/>
      <c r="B92" s="1"/>
      <c r="C92" s="1"/>
      <c r="D92" s="1"/>
      <c r="E92" s="1"/>
      <c r="F92" s="1"/>
      <c r="G92" s="1"/>
      <c r="H92" s="1"/>
    </row>
    <row r="93" spans="1:8" ht="15" customHeight="1">
      <c r="A93" s="1"/>
      <c r="B93" s="1"/>
      <c r="C93" s="1"/>
      <c r="D93" s="1"/>
      <c r="E93" s="1"/>
      <c r="F93" s="1"/>
      <c r="G93" s="1"/>
      <c r="H93" s="1"/>
    </row>
    <row r="94" spans="1:8" ht="15" customHeight="1">
      <c r="A94" s="1"/>
      <c r="B94" s="1"/>
      <c r="C94" s="1"/>
      <c r="D94" s="1"/>
      <c r="E94" s="1"/>
      <c r="F94" s="1"/>
      <c r="G94" s="1"/>
      <c r="H94" s="1"/>
    </row>
    <row r="95" spans="1:8" ht="15" customHeight="1">
      <c r="A95" s="1"/>
      <c r="B95" s="1"/>
      <c r="C95" s="1"/>
      <c r="D95" s="1"/>
      <c r="E95" s="1"/>
      <c r="F95" s="1"/>
      <c r="G95" s="1"/>
      <c r="H95" s="1"/>
    </row>
    <row r="96" spans="1:8" ht="15" customHeight="1">
      <c r="A96" s="1"/>
      <c r="B96" s="1"/>
      <c r="C96" s="1"/>
      <c r="D96" s="1"/>
      <c r="E96" s="1"/>
      <c r="F96" s="1"/>
      <c r="G96" s="1"/>
      <c r="H96" s="1"/>
    </row>
    <row r="97" spans="1:8" ht="15" customHeight="1">
      <c r="A97" s="1"/>
      <c r="B97" s="1"/>
      <c r="C97" s="1"/>
      <c r="D97" s="1"/>
      <c r="E97" s="1"/>
      <c r="F97" s="1"/>
      <c r="G97" s="1"/>
      <c r="H97" s="1"/>
    </row>
    <row r="98" spans="1:8" ht="15" customHeight="1">
      <c r="A98" s="1"/>
      <c r="B98" s="1"/>
      <c r="C98" s="1"/>
      <c r="D98" s="1"/>
      <c r="E98" s="1"/>
      <c r="F98" s="1"/>
      <c r="G98" s="1"/>
      <c r="H98" s="1"/>
    </row>
    <row r="99" spans="1:8" ht="15" customHeight="1">
      <c r="A99" s="1"/>
      <c r="B99" s="1"/>
      <c r="C99" s="1"/>
      <c r="D99" s="1"/>
      <c r="E99" s="1"/>
      <c r="F99" s="1"/>
      <c r="G99" s="1"/>
      <c r="H99" s="1"/>
    </row>
    <row r="100" spans="1:8" ht="15" customHeight="1">
      <c r="A100" s="1"/>
      <c r="B100" s="1"/>
      <c r="C100" s="1"/>
      <c r="D100" s="1"/>
      <c r="E100" s="1"/>
      <c r="F100" s="1"/>
      <c r="G100" s="1"/>
      <c r="H100" s="1"/>
    </row>
    <row r="101" spans="1:8" ht="15" customHeight="1">
      <c r="A101" s="1"/>
      <c r="B101" s="1"/>
      <c r="C101" s="1"/>
      <c r="D101" s="1"/>
      <c r="E101" s="1"/>
      <c r="F101" s="1"/>
      <c r="G101" s="1"/>
      <c r="H101" s="1"/>
    </row>
    <row r="102" spans="1:8" ht="15" customHeight="1">
      <c r="A102" s="1"/>
      <c r="B102" s="1"/>
      <c r="C102" s="1"/>
      <c r="D102" s="1"/>
      <c r="E102" s="1"/>
      <c r="F102" s="1"/>
      <c r="G102" s="1"/>
      <c r="H102" s="1"/>
    </row>
    <row r="103" spans="1:8" ht="15" customHeight="1">
      <c r="A103" s="1"/>
      <c r="B103" s="1"/>
      <c r="C103" s="1"/>
      <c r="D103" s="1"/>
      <c r="E103" s="1"/>
      <c r="F103" s="1"/>
      <c r="G103" s="1"/>
      <c r="H103" s="1"/>
    </row>
    <row r="104" spans="1:8" ht="15" customHeight="1">
      <c r="A104" s="1"/>
      <c r="B104" s="1"/>
      <c r="C104" s="1"/>
      <c r="D104" s="1"/>
      <c r="E104" s="1"/>
      <c r="F104" s="1"/>
      <c r="G104" s="1"/>
      <c r="H104" s="1"/>
    </row>
    <row r="105" spans="1:8" ht="15" customHeight="1">
      <c r="A105" s="1"/>
      <c r="B105" s="1"/>
      <c r="C105" s="1"/>
      <c r="D105" s="1"/>
      <c r="E105" s="1"/>
      <c r="F105" s="1"/>
      <c r="G105" s="1"/>
      <c r="H105" s="1"/>
    </row>
    <row r="106" spans="1:8" ht="15" customHeight="1">
      <c r="A106" s="1"/>
      <c r="B106" s="1"/>
      <c r="C106" s="1"/>
      <c r="D106" s="1"/>
      <c r="E106" s="1"/>
      <c r="F106" s="1"/>
      <c r="G106" s="1"/>
      <c r="H106" s="1"/>
    </row>
    <row r="107" spans="1:8" ht="15" customHeight="1">
      <c r="A107" s="1"/>
      <c r="B107" s="1"/>
      <c r="C107" s="1"/>
      <c r="D107" s="1"/>
      <c r="E107" s="1"/>
      <c r="F107" s="1"/>
      <c r="G107" s="1"/>
      <c r="H107" s="1"/>
    </row>
    <row r="108" spans="1:8" ht="15" customHeight="1">
      <c r="A108" s="1"/>
      <c r="B108" s="1"/>
      <c r="C108" s="1"/>
      <c r="D108" s="1"/>
      <c r="E108" s="1"/>
      <c r="F108" s="1"/>
      <c r="G108" s="1"/>
      <c r="H108" s="1"/>
    </row>
    <row r="109" spans="1:8" ht="15" customHeight="1">
      <c r="A109" s="1"/>
      <c r="B109" s="1"/>
      <c r="C109" s="1"/>
      <c r="D109" s="1"/>
      <c r="E109" s="1"/>
      <c r="F109" s="1"/>
      <c r="G109" s="1"/>
      <c r="H109" s="1"/>
    </row>
    <row r="110" spans="1:8" ht="15" customHeight="1">
      <c r="A110" s="1"/>
      <c r="B110" s="1"/>
      <c r="C110" s="1"/>
      <c r="D110" s="1"/>
      <c r="E110" s="1"/>
      <c r="F110" s="1"/>
      <c r="G110" s="1"/>
      <c r="H110" s="1"/>
    </row>
    <row r="111" spans="1:8" ht="15" customHeight="1">
      <c r="A111" s="1"/>
      <c r="B111" s="1"/>
      <c r="C111" s="1"/>
      <c r="D111" s="1"/>
      <c r="E111" s="1"/>
      <c r="F111" s="1"/>
      <c r="G111" s="1"/>
      <c r="H111" s="1"/>
    </row>
    <row r="112" spans="1:8" ht="15" customHeight="1">
      <c r="A112" s="1"/>
      <c r="B112" s="1"/>
      <c r="C112" s="1"/>
      <c r="D112" s="1"/>
      <c r="E112" s="1"/>
      <c r="F112" s="1"/>
      <c r="G112" s="1"/>
      <c r="H112" s="1"/>
    </row>
    <row r="113" spans="1:8" ht="15" customHeight="1">
      <c r="A113" s="1"/>
      <c r="B113" s="1"/>
      <c r="C113" s="1"/>
      <c r="D113" s="1"/>
      <c r="E113" s="1"/>
      <c r="F113" s="1"/>
      <c r="G113" s="1"/>
      <c r="H113" s="1"/>
    </row>
    <row r="114" spans="1:8" ht="15" customHeight="1">
      <c r="A114" s="1"/>
      <c r="B114" s="1"/>
      <c r="C114" s="1"/>
      <c r="D114" s="1"/>
      <c r="E114" s="1"/>
      <c r="F114" s="1"/>
      <c r="G114" s="1"/>
      <c r="H114" s="1"/>
    </row>
    <row r="115" spans="1:8" ht="15" customHeight="1">
      <c r="A115" s="1"/>
      <c r="B115" s="1"/>
      <c r="C115" s="1"/>
      <c r="D115" s="1"/>
      <c r="E115" s="1"/>
      <c r="F115" s="1"/>
      <c r="G115" s="1"/>
      <c r="H115" s="1"/>
    </row>
    <row r="116" spans="1:8" ht="15" customHeight="1">
      <c r="A116" s="1"/>
      <c r="B116" s="1"/>
      <c r="C116" s="1"/>
      <c r="D116" s="1"/>
      <c r="E116" s="1"/>
      <c r="F116" s="1"/>
      <c r="G116" s="1"/>
      <c r="H116" s="1"/>
    </row>
    <row r="117" spans="1:8" ht="15" customHeight="1">
      <c r="A117" s="1"/>
      <c r="B117" s="1"/>
      <c r="C117" s="1"/>
      <c r="D117" s="1"/>
      <c r="E117" s="1"/>
      <c r="F117" s="1"/>
      <c r="G117" s="1"/>
      <c r="H117" s="1"/>
    </row>
    <row r="118" spans="1:8" ht="15" customHeight="1">
      <c r="A118" s="1"/>
      <c r="B118" s="1"/>
      <c r="C118" s="1"/>
      <c r="D118" s="1"/>
      <c r="E118" s="1"/>
      <c r="F118" s="1"/>
      <c r="G118" s="1"/>
      <c r="H118" s="1"/>
    </row>
    <row r="119" spans="1:8" ht="15" customHeight="1">
      <c r="A119" s="1"/>
      <c r="B119" s="1"/>
      <c r="C119" s="1"/>
      <c r="D119" s="1"/>
      <c r="E119" s="1"/>
      <c r="F119" s="1"/>
      <c r="G119" s="1"/>
      <c r="H119" s="1"/>
    </row>
    <row r="120" spans="1:8" ht="15" customHeight="1">
      <c r="A120" s="1"/>
      <c r="B120" s="1"/>
      <c r="C120" s="1"/>
      <c r="D120" s="1"/>
      <c r="E120" s="1"/>
      <c r="F120" s="1"/>
      <c r="G120" s="1"/>
      <c r="H120" s="1"/>
    </row>
    <row r="121" spans="1:8" ht="15" customHeight="1">
      <c r="A121" s="1"/>
      <c r="B121" s="1"/>
      <c r="C121" s="1"/>
      <c r="D121" s="1"/>
      <c r="E121" s="1"/>
      <c r="F121" s="1"/>
      <c r="G121" s="1"/>
      <c r="H121" s="1"/>
    </row>
    <row r="122" spans="1:8" ht="15" customHeight="1">
      <c r="A122" s="1"/>
      <c r="B122" s="1"/>
      <c r="C122" s="1"/>
      <c r="D122" s="1"/>
      <c r="E122" s="1"/>
      <c r="F122" s="1"/>
      <c r="G122" s="1"/>
      <c r="H122" s="1"/>
    </row>
    <row r="123" spans="1:8" ht="15" customHeight="1">
      <c r="A123" s="1"/>
      <c r="B123" s="1"/>
      <c r="C123" s="1"/>
      <c r="D123" s="1"/>
      <c r="E123" s="1"/>
      <c r="F123" s="1"/>
      <c r="G123" s="1"/>
      <c r="H123" s="1"/>
    </row>
    <row r="124" spans="1:8" ht="15" customHeight="1">
      <c r="A124" s="1"/>
      <c r="B124" s="1"/>
      <c r="C124" s="1"/>
      <c r="D124" s="1"/>
      <c r="E124" s="1"/>
      <c r="F124" s="1"/>
      <c r="G124" s="1"/>
      <c r="H124" s="1"/>
    </row>
    <row r="125" spans="1:8" ht="15" customHeight="1">
      <c r="A125" s="1"/>
      <c r="B125" s="1"/>
      <c r="C125" s="1"/>
      <c r="D125" s="1"/>
      <c r="E125" s="1"/>
      <c r="F125" s="1"/>
      <c r="G125" s="1"/>
      <c r="H125" s="1"/>
    </row>
    <row r="126" spans="1:8" ht="15" customHeight="1">
      <c r="A126" s="1"/>
      <c r="B126" s="1"/>
      <c r="C126" s="1"/>
      <c r="D126" s="1"/>
      <c r="E126" s="1"/>
      <c r="F126" s="1"/>
      <c r="G126" s="1"/>
      <c r="H126" s="1"/>
    </row>
    <row r="127" spans="1:8" ht="15" customHeight="1">
      <c r="A127" s="1"/>
      <c r="B127" s="1"/>
      <c r="C127" s="1"/>
      <c r="D127" s="1"/>
      <c r="E127" s="1"/>
      <c r="F127" s="1"/>
      <c r="G127" s="1"/>
      <c r="H127" s="1"/>
    </row>
    <row r="128" spans="1:8" ht="15" customHeight="1">
      <c r="A128" s="1"/>
      <c r="B128" s="1"/>
      <c r="C128" s="1"/>
      <c r="D128" s="1"/>
      <c r="E128" s="1"/>
      <c r="F128" s="1"/>
      <c r="G128" s="1"/>
      <c r="H128" s="1"/>
    </row>
    <row r="129" spans="1:8" ht="15" customHeight="1">
      <c r="A129" s="1"/>
      <c r="B129" s="1"/>
      <c r="C129" s="1"/>
      <c r="D129" s="1"/>
      <c r="E129" s="1"/>
      <c r="F129" s="1"/>
      <c r="G129" s="1"/>
      <c r="H129" s="1"/>
    </row>
    <row r="130" spans="1:8" ht="15">
      <c r="A130" s="1"/>
      <c r="B130" s="1"/>
      <c r="C130" s="1"/>
      <c r="D130" s="1"/>
      <c r="E130" s="1"/>
      <c r="F130" s="1"/>
      <c r="G130" s="1"/>
      <c r="H130" s="1"/>
    </row>
    <row r="131" spans="1:8" ht="15">
      <c r="A131" s="1"/>
      <c r="B131" s="1"/>
      <c r="C131" s="1"/>
      <c r="D131" s="1"/>
      <c r="E131" s="1"/>
      <c r="F131" s="1"/>
      <c r="G131" s="1"/>
      <c r="H131" s="1"/>
    </row>
    <row r="132" spans="1:8" ht="15">
      <c r="A132" s="1"/>
      <c r="B132" s="1"/>
      <c r="C132" s="1"/>
      <c r="D132" s="1"/>
      <c r="E132" s="1"/>
      <c r="F132" s="1"/>
      <c r="G132" s="1"/>
      <c r="H132" s="1"/>
    </row>
    <row r="133" spans="1:8" ht="15">
      <c r="A133" s="1"/>
      <c r="B133" s="1"/>
      <c r="C133" s="1"/>
      <c r="D133" s="1"/>
      <c r="E133" s="1"/>
      <c r="F133" s="1"/>
      <c r="G133" s="1"/>
      <c r="H133" s="1"/>
    </row>
    <row r="134" spans="1:8" ht="15">
      <c r="A134" s="1"/>
      <c r="B134" s="1"/>
      <c r="C134" s="1"/>
      <c r="D134" s="1"/>
      <c r="E134" s="1"/>
      <c r="F134" s="1"/>
      <c r="G134" s="1"/>
      <c r="H134" s="1"/>
    </row>
    <row r="135" spans="1:8" ht="15">
      <c r="A135" s="1"/>
      <c r="B135" s="1"/>
      <c r="C135" s="1"/>
      <c r="D135" s="1"/>
      <c r="E135" s="1"/>
      <c r="F135" s="1"/>
      <c r="G135" s="1"/>
      <c r="H135" s="1"/>
    </row>
    <row r="136" spans="1:8" ht="15">
      <c r="A136" s="1"/>
      <c r="B136" s="1"/>
      <c r="C136" s="1"/>
      <c r="D136" s="1"/>
      <c r="E136" s="1"/>
      <c r="F136" s="1"/>
      <c r="G136" s="1"/>
      <c r="H136" s="1"/>
    </row>
    <row r="137" spans="1:8" ht="15">
      <c r="A137" s="1"/>
      <c r="B137" s="1"/>
      <c r="C137" s="1"/>
      <c r="D137" s="1"/>
      <c r="E137" s="1"/>
      <c r="F137" s="1"/>
      <c r="G137" s="1"/>
      <c r="H137" s="1"/>
    </row>
    <row r="138" spans="1:8" ht="15">
      <c r="A138" s="1"/>
      <c r="B138" s="1"/>
      <c r="C138" s="1"/>
      <c r="D138" s="1"/>
      <c r="E138" s="1"/>
      <c r="F138" s="1"/>
      <c r="G138" s="1"/>
      <c r="H138" s="1"/>
    </row>
    <row r="139" spans="1:8" ht="15">
      <c r="A139" s="1"/>
      <c r="B139" s="1"/>
      <c r="C139" s="1"/>
      <c r="D139" s="1"/>
      <c r="E139" s="1"/>
      <c r="F139" s="1"/>
      <c r="G139" s="1"/>
      <c r="H139" s="1"/>
    </row>
    <row r="140" spans="1:8" ht="15">
      <c r="A140" s="1"/>
      <c r="B140" s="1"/>
      <c r="C140" s="1"/>
      <c r="D140" s="1"/>
      <c r="E140" s="1"/>
      <c r="F140" s="1"/>
      <c r="G140" s="1"/>
      <c r="H140" s="1"/>
    </row>
    <row r="141" spans="1:8" ht="15">
      <c r="A141" s="1"/>
      <c r="B141" s="1"/>
      <c r="C141" s="1"/>
      <c r="D141" s="1"/>
      <c r="E141" s="1"/>
      <c r="F141" s="1"/>
      <c r="G141" s="1"/>
      <c r="H141" s="1"/>
    </row>
    <row r="142" spans="1:8" ht="15">
      <c r="A142" s="1"/>
      <c r="B142" s="1"/>
      <c r="C142" s="1"/>
      <c r="D142" s="1"/>
      <c r="E142" s="1"/>
      <c r="F142" s="1"/>
      <c r="G142" s="1"/>
      <c r="H142" s="1"/>
    </row>
    <row r="143" spans="1:8" ht="15">
      <c r="A143" s="1"/>
      <c r="B143" s="1"/>
      <c r="C143" s="1"/>
      <c r="D143" s="1"/>
      <c r="E143" s="1"/>
      <c r="F143" s="1"/>
      <c r="G143" s="1"/>
      <c r="H143" s="1"/>
    </row>
    <row r="144" spans="1:8" ht="15">
      <c r="A144" s="1"/>
      <c r="B144" s="1"/>
      <c r="C144" s="1"/>
      <c r="D144" s="1"/>
      <c r="E144" s="1"/>
      <c r="F144" s="1"/>
      <c r="G144" s="1"/>
      <c r="H144" s="1"/>
    </row>
    <row r="145" spans="1:8" ht="15">
      <c r="A145" s="1"/>
      <c r="B145" s="1"/>
      <c r="C145" s="1"/>
      <c r="D145" s="1"/>
      <c r="E145" s="1"/>
      <c r="F145" s="1"/>
      <c r="G145" s="1"/>
      <c r="H145"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Tourismus Monatsbericht</dc:title>
  <dc:creator>Statistik Burgenland</dc:creator>
  <cp:lastModifiedBy>Strommer Lisa</cp:lastModifiedBy>
  <cp:lastPrinted>2025-08-25T09:15:33Z</cp:lastPrinted>
  <dcterms:created xsi:type="dcterms:W3CDTF">2001-11-16T09:48:48Z</dcterms:created>
  <dcterms:modified xsi:type="dcterms:W3CDTF">2025-09-12T06:25:26Z</dcterms:modified>
</cp:coreProperties>
</file>