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lad-edv.net\daten\IT.eGovKonz.Stat\Daten\Tourismus\Monatsbericht\Tour2023\"/>
    </mc:Choice>
  </mc:AlternateContent>
  <xr:revisionPtr revIDLastSave="0" documentId="13_ncr:1_{A58F0709-688E-46FC-9767-5E5F310F3021}" xr6:coauthVersionLast="47" xr6:coauthVersionMax="47" xr10:uidLastSave="{00000000-0000-0000-0000-000000000000}"/>
  <bookViews>
    <workbookView xWindow="-120" yWindow="-120" windowWidth="29040" windowHeight="1572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  <sheet name="AT DE Bundesl-Herkunft" sheetId="39" r:id="rId20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9">'AT DE Bundesl-Herkunft'!$A$1:$H$89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Zeitreihe!$A$1:$G$56</definedName>
    <definedName name="_xlnm.Print_Titles" localSheetId="12">Region!$1:$7</definedName>
    <definedName name="LMFV1">Region!$A$4:$Q$227</definedName>
    <definedName name="NAM">AÜGemeinde!$B$7:$B$108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7" l="1"/>
  <c r="W7" i="7"/>
  <c r="W6" i="7"/>
  <c r="AE7" i="7"/>
  <c r="AE4" i="7" s="1"/>
  <c r="AG11" i="7"/>
  <c r="AG4" i="7" s="1"/>
  <c r="AG12" i="7"/>
  <c r="AG13" i="7"/>
  <c r="M1" i="40" l="1"/>
  <c r="U4" i="7" l="1"/>
  <c r="W17" i="7" l="1"/>
  <c r="W16" i="7"/>
  <c r="W15" i="7"/>
  <c r="W14" i="7"/>
  <c r="W13" i="7"/>
  <c r="W12" i="7"/>
  <c r="W11" i="7"/>
  <c r="W10" i="7"/>
  <c r="W9" i="7"/>
  <c r="W8" i="7"/>
</calcChain>
</file>

<file path=xl/sharedStrings.xml><?xml version="1.0" encoding="utf-8"?>
<sst xmlns="http://schemas.openxmlformats.org/spreadsheetml/2006/main" count="1598" uniqueCount="376">
  <si>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</si>
  <si>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</si>
  <si>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</si>
  <si>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</si>
  <si>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</si>
  <si>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</si>
  <si>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</si>
  <si>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</si>
  <si>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</si>
  <si>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</si>
  <si>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</si>
  <si>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</si>
  <si>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</si>
  <si>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</si>
  <si>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</si>
  <si>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</si>
  <si>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</si>
  <si>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</si>
  <si>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</si>
  <si>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</si>
  <si>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</si>
  <si>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</si>
  <si>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</si>
  <si>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</si>
  <si>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</si>
  <si>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</si>
  <si>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</si>
  <si>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</si>
  <si>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</si>
  <si>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</si>
  <si>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</si>
  <si>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</si>
  <si>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</si>
  <si>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</si>
  <si>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</si>
  <si>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</si>
  <si>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</si>
  <si>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</si>
  <si>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</si>
  <si>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</si>
  <si>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</si>
  <si>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</si>
  <si>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</si>
  <si>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</si>
  <si>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</si>
  <si>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</si>
  <si>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</si>
  <si>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</si>
  <si>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</si>
  <si>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</si>
  <si>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</si>
  <si>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</si>
  <si>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</si>
  <si>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</si>
  <si>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</si>
  <si>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</si>
  <si>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</si>
  <si>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</si>
  <si>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</si>
  <si>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</si>
  <si>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</si>
  <si>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</si>
  <si>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</si>
  <si>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</si>
  <si>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</si>
  <si>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</si>
  <si>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</si>
  <si>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</si>
  <si>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</si>
  <si>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</si>
  <si>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</si>
  <si>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</si>
  <si>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</si>
  <si>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</si>
  <si>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</si>
  <si>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</si>
  <si>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</si>
  <si>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</si>
  <si>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</si>
  <si>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</si>
  <si>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</si>
  <si>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</si>
  <si>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</si>
  <si>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</si>
  <si>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</si>
  <si>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</si>
  <si>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</si>
  <si>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</si>
  <si>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</si>
  <si>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</si>
  <si>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</si>
  <si>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</si>
  <si>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</si>
  <si>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</si>
  <si>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</si>
  <si>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</si>
  <si>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</si>
  <si>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</si>
  <si>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</si>
  <si>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</si>
  <si>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</si>
  <si>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</si>
  <si>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</si>
  <si>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Mörbisch a. See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</si>
  <si>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</si>
  <si>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</si>
  <si>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</si>
  <si>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</si>
  <si>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</si>
  <si>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</si>
  <si>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</si>
  <si>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</si>
  <si>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</si>
  <si>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</si>
  <si>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</si>
  <si>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</si>
  <si>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</si>
  <si>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</si>
  <si>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</si>
  <si>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</si>
  <si>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</si>
  <si>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</si>
  <si>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</si>
  <si>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</si>
  <si>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</si>
  <si>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</si>
  <si>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</si>
  <si>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</si>
  <si>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</si>
  <si>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</si>
  <si>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</si>
  <si>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</si>
  <si>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</si>
  <si>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</si>
  <si>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</si>
  <si>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</si>
  <si>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</si>
  <si>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</si>
  <si>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</si>
  <si>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</si>
  <si>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</si>
  <si>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</si>
  <si>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</si>
  <si>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</si>
  <si>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</si>
  <si>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</si>
  <si>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</si>
  <si>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</si>
  <si>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</si>
  <si>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</si>
  <si>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</si>
  <si>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</si>
  <si>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</si>
  <si>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</si>
  <si>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</si>
  <si>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</si>
  <si>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</si>
  <si>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</si>
  <si>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</si>
  <si>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</si>
  <si>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</si>
  <si>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</si>
  <si>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</si>
  <si>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</si>
  <si>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</si>
  <si>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</si>
  <si>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</si>
  <si>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</si>
  <si>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</si>
  <si>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</si>
  <si>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</si>
  <si>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</si>
  <si>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</si>
  <si>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</si>
  <si>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</si>
  <si>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</si>
  <si>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</si>
  <si>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</si>
  <si>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</si>
  <si>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</si>
  <si>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</si>
  <si>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</si>
  <si>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</si>
  <si>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</si>
  <si>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</si>
  <si>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</si>
  <si>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</si>
  <si>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</si>
  <si>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</si>
  <si>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</si>
  <si>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</si>
  <si>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</si>
  <si>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</si>
  <si>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</si>
  <si>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</si>
  <si>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</si>
  <si>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</si>
  <si>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</si>
  <si>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</si>
  <si>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</si>
  <si>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</si>
  <si>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</si>
  <si>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</si>
  <si>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</si>
  <si>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</si>
  <si>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</si>
  <si>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</si>
  <si>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</si>
  <si>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</si>
  <si>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</si>
  <si>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</si>
  <si>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</si>
  <si>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</si>
  <si>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</si>
  <si>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</si>
  <si>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</si>
  <si>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</si>
  <si>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</si>
  <si>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</si>
  <si>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</si>
  <si>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</si>
  <si>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</si>
  <si>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</si>
  <si>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</si>
  <si>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</si>
  <si>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</si>
  <si>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</si>
  <si>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</si>
  <si>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</si>
  <si>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</si>
  <si>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</si>
  <si>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</si>
  <si>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</si>
  <si>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</si>
  <si>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</si>
  <si>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</si>
  <si>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</si>
  <si>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</si>
  <si>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</si>
  <si>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</si>
  <si>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</si>
  <si>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</si>
  <si>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</si>
  <si>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</si>
  <si>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</si>
  <si>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</si>
  <si>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</si>
  <si>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</si>
  <si>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</si>
  <si>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</si>
  <si>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</si>
  <si>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</si>
  <si>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</si>
  <si>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</si>
  <si>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</si>
  <si>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</si>
  <si>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</si>
  <si>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</si>
  <si>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</si>
  <si>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</si>
  <si>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</si>
  <si>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</si>
  <si>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</si>
  <si>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</si>
  <si>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</si>
  <si>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</si>
  <si>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</si>
  <si>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</si>
  <si>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</si>
  <si>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</si>
  <si>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</si>
  <si>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</si>
  <si>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</si>
  <si>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</si>
  <si>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</si>
  <si>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</si>
  <si>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</si>
  <si>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</si>
  <si>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</si>
  <si>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</si>
  <si>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</si>
  <si>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</si>
  <si>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</si>
  <si>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</si>
  <si>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</si>
  <si>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</si>
  <si>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</si>
  <si>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</si>
  <si>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</si>
  <si>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</si>
  <si>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</si>
  <si>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</si>
  <si>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</si>
  <si>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</si>
  <si>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</si>
  <si>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</si>
  <si>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</si>
  <si>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</si>
  <si>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</si>
  <si>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</si>
  <si>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</si>
  <si>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</si>
  <si>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</si>
  <si>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</si>
  <si>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</si>
  <si>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</si>
  <si>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</si>
  <si>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</si>
  <si>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</si>
  <si>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</si>
  <si>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</si>
  <si>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</si>
  <si>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</si>
  <si>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</si>
  <si>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</si>
  <si>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</si>
  <si>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</si>
  <si>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</si>
  <si>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</si>
  <si>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</si>
  <si>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</si>
  <si>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</si>
  <si>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</si>
  <si>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</si>
  <si>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</si>
  <si>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</si>
  <si>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</si>
  <si>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</si>
  <si>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</si>
  <si>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</si>
  <si>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</si>
  <si>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</si>
  <si>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</si>
  <si>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</si>
  <si>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</si>
  <si>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</si>
  <si>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</si>
  <si>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</si>
  <si>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</si>
  <si>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</si>
  <si>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</si>
  <si>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</si>
  <si>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</si>
  <si>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</si>
  <si>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</si>
  <si>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</si>
  <si>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</si>
  <si>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</si>
  <si>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</si>
  <si>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2022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</si>
  <si>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</si>
  <si>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</si>
  <si>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</si>
  <si>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</si>
  <si>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</si>
  <si>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</si>
  <si>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</si>
  <si>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Eisenstadt 2023</t>
  </si>
  <si>
    <t>2023</t>
  </si>
  <si>
    <t>Ø 2012-2022</t>
  </si>
  <si>
    <t>Marianne Popovits</t>
  </si>
  <si>
    <t>E: marianne.popovits@bgld.gv.at</t>
  </si>
  <si>
    <t>T: +43 2682 600 2827</t>
  </si>
  <si>
    <t>Überschrift:</t>
  </si>
  <si>
    <t>Oktober 2023</t>
  </si>
  <si>
    <t>Jahr 2023 im Vergleich zum Vorjahr</t>
  </si>
  <si>
    <t>Jänner - Oktober</t>
  </si>
  <si>
    <t/>
  </si>
  <si>
    <t>Sommerhalbjahr 2023 im Vergleich zum Vorjahr</t>
  </si>
  <si>
    <t>Mai - Oktober</t>
  </si>
  <si>
    <t>Oktober 2022</t>
  </si>
  <si>
    <t>Die 10 Gemeinden mit den meisten Übernachtungen im Oktober</t>
  </si>
  <si>
    <t>Jänner - Oktober 2023</t>
  </si>
  <si>
    <t>Ankünfte und Übernachtungen nach ausgewählten Herkunftsländern im Jahr 2023</t>
  </si>
  <si>
    <t>Ankünfte und Übernachtungen nach ausgewählten Herkunftsländern im Sommerhalbjahr 2023</t>
  </si>
  <si>
    <t>Übernachtungen im Oktober nach Unterkunftsarten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</si>
</sst>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9" fillId="0" borderId="0"/>
    <xf numFmtId="0" fontId="3" fillId="0" borderId="0"/>
    <xf numFmtId="0" fontId="1" fillId="0" borderId="0"/>
  </cellStyleXfs>
  <cellXfs count="349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26" fillId="0" borderId="0" xfId="0" applyFont="1" applyBorder="1"/>
    <xf numFmtId="3" fontId="26" fillId="0" borderId="0" xfId="0" applyNumberFormat="1" applyFont="1" applyBorder="1"/>
    <xf numFmtId="165" fontId="26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0" fillId="3" borderId="0" xfId="0" applyFill="1"/>
    <xf numFmtId="0" fontId="3" fillId="0" borderId="0" xfId="4" applyFont="1" applyFill="1"/>
    <xf numFmtId="0" fontId="14" fillId="0" borderId="0" xfId="0" applyFont="1" applyFill="1"/>
    <xf numFmtId="0" fontId="5" fillId="0" borderId="44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10" fontId="3" fillId="0" borderId="0" xfId="2" applyNumberFormat="1" applyFont="1"/>
    <xf numFmtId="3" fontId="23" fillId="0" borderId="2" xfId="0" applyNumberFormat="1" applyFont="1" applyFill="1" applyBorder="1" applyProtection="1"/>
    <xf numFmtId="3" fontId="3" fillId="0" borderId="2" xfId="0" applyNumberFormat="1" applyFont="1" applyBorder="1"/>
    <xf numFmtId="3" fontId="23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7" xfId="0" applyFont="1" applyFill="1" applyBorder="1" applyAlignment="1" applyProtection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</cellXfs>
  <cellStyles count="12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Oktober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114484</c:v>
                </c:pt>
                <c:pt idx="1">
                  <c:v>36236</c:v>
                </c:pt>
                <c:pt idx="2">
                  <c:v>10417</c:v>
                </c:pt>
                <c:pt idx="3">
                  <c:v>9193</c:v>
                </c:pt>
                <c:pt idx="4">
                  <c:v>11122</c:v>
                </c:pt>
                <c:pt idx="5">
                  <c:v>33994</c:v>
                </c:pt>
                <c:pt idx="6">
                  <c:v>14996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111243</c:v>
                </c:pt>
                <c:pt idx="1">
                  <c:v>34175</c:v>
                </c:pt>
                <c:pt idx="2">
                  <c:v>7039</c:v>
                </c:pt>
                <c:pt idx="3">
                  <c:v>8405</c:v>
                </c:pt>
                <c:pt idx="4">
                  <c:v>11923</c:v>
                </c:pt>
                <c:pt idx="5">
                  <c:v>38752</c:v>
                </c:pt>
                <c:pt idx="6">
                  <c:v>16029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115620</c:v>
                </c:pt>
                <c:pt idx="1">
                  <c:v>121086</c:v>
                </c:pt>
                <c:pt idx="2">
                  <c:v>138364</c:v>
                </c:pt>
                <c:pt idx="3">
                  <c:v>227240</c:v>
                </c:pt>
                <c:pt idx="4">
                  <c:v>290079</c:v>
                </c:pt>
                <c:pt idx="5">
                  <c:v>341645</c:v>
                </c:pt>
                <c:pt idx="6">
                  <c:v>407558</c:v>
                </c:pt>
                <c:pt idx="7">
                  <c:v>470298</c:v>
                </c:pt>
                <c:pt idx="8">
                  <c:v>294755</c:v>
                </c:pt>
                <c:pt idx="9">
                  <c:v>230442</c:v>
                </c:pt>
                <c:pt idx="10">
                  <c:v>164130</c:v>
                </c:pt>
                <c:pt idx="11">
                  <c:v>134236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416870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Gemeinde20!$J$44</c:f>
          <c:strCache>
            <c:ptCount val="1"/>
            <c:pt idx="0">
              <c:v>Die 10 Gemeinden mit den meisten Übernachtungen im Oktober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Podersdorf a. See</c:v>
                </c:pt>
                <c:pt idx="4">
                  <c:v>Rust</c:v>
                </c:pt>
                <c:pt idx="5">
                  <c:v>Parndorf</c:v>
                </c:pt>
                <c:pt idx="6">
                  <c:v>Bad Sauerbrunn</c:v>
                </c:pt>
                <c:pt idx="7">
                  <c:v>Frauenkirchen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44205</c:v>
                </c:pt>
                <c:pt idx="1">
                  <c:v>21166</c:v>
                </c:pt>
                <c:pt idx="2">
                  <c:v>18812</c:v>
                </c:pt>
                <c:pt idx="3">
                  <c:v>13981</c:v>
                </c:pt>
                <c:pt idx="4">
                  <c:v>11779</c:v>
                </c:pt>
                <c:pt idx="5">
                  <c:v>10535</c:v>
                </c:pt>
                <c:pt idx="6">
                  <c:v>10295</c:v>
                </c:pt>
                <c:pt idx="7">
                  <c:v>9702</c:v>
                </c:pt>
                <c:pt idx="8">
                  <c:v>7816</c:v>
                </c:pt>
                <c:pt idx="9">
                  <c:v>7710</c:v>
                </c:pt>
                <c:pt idx="10">
                  <c:v>71565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Podersdorf a. See</c:v>
                </c:pt>
                <c:pt idx="4">
                  <c:v>Rust</c:v>
                </c:pt>
                <c:pt idx="5">
                  <c:v>Parndorf</c:v>
                </c:pt>
                <c:pt idx="6">
                  <c:v>Bad Sauerbrunn</c:v>
                </c:pt>
                <c:pt idx="7">
                  <c:v>Frauenkirchen</c:v>
                </c:pt>
                <c:pt idx="8">
                  <c:v>Pamhagen</c:v>
                </c:pt>
                <c:pt idx="9">
                  <c:v>Jennersdorf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43214</c:v>
                </c:pt>
                <c:pt idx="1">
                  <c:v>23443</c:v>
                </c:pt>
                <c:pt idx="2">
                  <c:v>19374</c:v>
                </c:pt>
                <c:pt idx="3">
                  <c:v>12035</c:v>
                </c:pt>
                <c:pt idx="4">
                  <c:v>12113</c:v>
                </c:pt>
                <c:pt idx="5">
                  <c:v>10413</c:v>
                </c:pt>
                <c:pt idx="6">
                  <c:v>8913</c:v>
                </c:pt>
                <c:pt idx="7">
                  <c:v>10835</c:v>
                </c:pt>
                <c:pt idx="8">
                  <c:v>9528</c:v>
                </c:pt>
                <c:pt idx="9">
                  <c:v>8779</c:v>
                </c:pt>
                <c:pt idx="10">
                  <c:v>71795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CEDF1B-4A34-41FA-84FF-B337269D2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232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364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326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70"/>
    </row>
    <row r="88" spans="9:9">
      <c r="I88" s="270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9"/>
  <sheetViews>
    <sheetView zoomScale="80" zoomScaleNormal="80" workbookViewId="0">
      <selection activeCell="J1" sqref="J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13" s="106" customFormat="1" ht="17.45" customHeight="1">
      <c r="A1" s="203"/>
      <c r="B1" s="190" t="s">
        <v>92</v>
      </c>
      <c r="C1" s="102"/>
      <c r="D1" s="102"/>
      <c r="E1" s="102"/>
      <c r="F1" s="102"/>
      <c r="G1" s="102"/>
      <c r="H1" s="171"/>
      <c r="I1" s="172"/>
      <c r="M1" s="103" t="e">
        <f>#REF!&amp;" - "&amp;#REF!</f>
        <v>#REF!</v>
      </c>
    </row>
    <row r="2" spans="1:13" s="106" customFormat="1" ht="15" customHeight="1">
      <c r="A2" s="203"/>
      <c r="B2" s="103" t="s">
        <v>369</v>
      </c>
      <c r="C2" s="103"/>
      <c r="D2" s="103"/>
      <c r="E2" s="103"/>
      <c r="F2" s="103"/>
      <c r="G2" s="103"/>
      <c r="H2" s="103"/>
      <c r="I2" s="163"/>
    </row>
    <row r="3" spans="1:13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3"/>
    </row>
    <row r="4" spans="1:13" ht="22.15" customHeight="1">
      <c r="B4" s="295" t="s">
        <v>193</v>
      </c>
      <c r="C4" s="302" t="s">
        <v>27</v>
      </c>
      <c r="D4" s="317"/>
      <c r="E4" s="318"/>
      <c r="F4" s="302" t="s">
        <v>0</v>
      </c>
      <c r="G4" s="317"/>
      <c r="H4" s="318"/>
      <c r="I4" s="164"/>
    </row>
    <row r="5" spans="1:13" ht="22.15" customHeight="1">
      <c r="A5" s="204" t="s">
        <v>134</v>
      </c>
      <c r="B5" s="301"/>
      <c r="C5" s="107">
        <v>2022</v>
      </c>
      <c r="D5" s="107">
        <v>2023</v>
      </c>
      <c r="E5" s="159" t="s">
        <v>30</v>
      </c>
      <c r="F5" s="107">
        <v>2022</v>
      </c>
      <c r="G5" s="107">
        <v>2023</v>
      </c>
      <c r="H5" s="136" t="s">
        <v>30</v>
      </c>
      <c r="I5" s="165" t="s">
        <v>312</v>
      </c>
    </row>
    <row r="6" spans="1:13" ht="15" customHeight="1">
      <c r="D6"/>
      <c r="E6"/>
      <c r="F6" s="175"/>
      <c r="G6" s="175"/>
      <c r="H6"/>
      <c r="I6" s="166"/>
    </row>
    <row r="7" spans="1:13" ht="15" customHeight="1">
      <c r="B7" s="194" t="s">
        <v>31</v>
      </c>
      <c r="C7" s="83">
        <v>700606</v>
      </c>
      <c r="D7" s="83">
        <v>763454</v>
      </c>
      <c r="E7" s="128">
        <v>8.9705198071383885E-2</v>
      </c>
      <c r="F7" s="83">
        <v>2034777</v>
      </c>
      <c r="G7" s="83">
        <v>2162066</v>
      </c>
      <c r="H7" s="128">
        <v>6.2556732261078274E-2</v>
      </c>
      <c r="I7" s="163">
        <v>127289</v>
      </c>
    </row>
    <row r="8" spans="1:13" ht="15" customHeight="1">
      <c r="C8" s="7"/>
      <c r="D8" s="7"/>
      <c r="F8" s="177"/>
      <c r="G8" s="177"/>
      <c r="H8" s="128"/>
    </row>
    <row r="9" spans="1:13" ht="15" customHeight="1">
      <c r="B9" s="194" t="s">
        <v>32</v>
      </c>
      <c r="C9" s="83">
        <v>428131</v>
      </c>
      <c r="D9" s="83">
        <v>495247</v>
      </c>
      <c r="E9" s="128">
        <v>0.15676510227009954</v>
      </c>
      <c r="F9" s="83">
        <v>1215903</v>
      </c>
      <c r="G9" s="83">
        <v>1355313</v>
      </c>
      <c r="H9" s="128">
        <v>0.11465552762021303</v>
      </c>
      <c r="I9" s="163">
        <v>139410</v>
      </c>
    </row>
    <row r="10" spans="1:13" ht="15" customHeight="1">
      <c r="A10" s="205" t="s">
        <v>191</v>
      </c>
      <c r="B10" s="195" t="s">
        <v>188</v>
      </c>
      <c r="C10" s="3">
        <v>18380</v>
      </c>
      <c r="D10" s="3">
        <v>22449</v>
      </c>
      <c r="E10" s="4">
        <v>0.22138193688792174</v>
      </c>
      <c r="F10" s="169">
        <v>34648</v>
      </c>
      <c r="G10" s="169">
        <v>38288</v>
      </c>
      <c r="H10" s="4">
        <v>0.1050565689217271</v>
      </c>
      <c r="I10" s="163">
        <v>3640</v>
      </c>
    </row>
    <row r="11" spans="1:13" ht="15" customHeight="1">
      <c r="A11" s="205" t="s">
        <v>157</v>
      </c>
      <c r="B11" s="195" t="s">
        <v>94</v>
      </c>
      <c r="C11" s="3">
        <v>3875</v>
      </c>
      <c r="D11" s="3">
        <v>3360</v>
      </c>
      <c r="E11" s="4">
        <v>-0.13290322580645164</v>
      </c>
      <c r="F11" s="169">
        <v>13968</v>
      </c>
      <c r="G11" s="169">
        <v>11725</v>
      </c>
      <c r="H11" s="4">
        <v>-0.16058132875143183</v>
      </c>
      <c r="I11" s="163">
        <v>-2243</v>
      </c>
    </row>
    <row r="12" spans="1:13" ht="15" customHeight="1">
      <c r="A12" s="205" t="s">
        <v>137</v>
      </c>
      <c r="B12" s="195" t="s">
        <v>308</v>
      </c>
      <c r="C12" s="3">
        <v>5146</v>
      </c>
      <c r="D12" s="3">
        <v>5203</v>
      </c>
      <c r="E12" s="4">
        <v>1.1076564321803373E-2</v>
      </c>
      <c r="F12" s="169">
        <v>14920</v>
      </c>
      <c r="G12" s="169">
        <v>12871</v>
      </c>
      <c r="H12" s="4">
        <v>-0.13733243967828423</v>
      </c>
      <c r="I12" s="163">
        <v>-2049</v>
      </c>
    </row>
    <row r="13" spans="1:13" ht="15" customHeight="1">
      <c r="A13" s="205" t="s">
        <v>158</v>
      </c>
      <c r="B13" s="195" t="s">
        <v>95</v>
      </c>
      <c r="C13" s="3">
        <v>1893</v>
      </c>
      <c r="D13" s="3">
        <v>2000</v>
      </c>
      <c r="E13" s="4">
        <v>5.6524035921817317E-2</v>
      </c>
      <c r="F13" s="169">
        <v>2928</v>
      </c>
      <c r="G13" s="169">
        <v>2953</v>
      </c>
      <c r="H13" s="4">
        <v>8.5382513661202974E-3</v>
      </c>
      <c r="I13" s="163">
        <v>25</v>
      </c>
    </row>
    <row r="14" spans="1:13" ht="15" customHeight="1">
      <c r="A14" s="205" t="s">
        <v>138</v>
      </c>
      <c r="B14" s="195" t="s">
        <v>96</v>
      </c>
      <c r="C14" s="3">
        <v>2085</v>
      </c>
      <c r="D14" s="3">
        <v>2486</v>
      </c>
      <c r="E14" s="4">
        <v>0.19232613908872898</v>
      </c>
      <c r="F14" s="169">
        <v>8410</v>
      </c>
      <c r="G14" s="169">
        <v>9059</v>
      </c>
      <c r="H14" s="4">
        <v>7.7170035671819237E-2</v>
      </c>
      <c r="I14" s="163">
        <v>649</v>
      </c>
    </row>
    <row r="15" spans="1:13" ht="15" customHeight="1">
      <c r="A15" s="205" t="s">
        <v>135</v>
      </c>
      <c r="B15" s="195" t="s">
        <v>97</v>
      </c>
      <c r="C15" s="3">
        <v>10993</v>
      </c>
      <c r="D15" s="3">
        <v>21635</v>
      </c>
      <c r="E15" s="4">
        <v>0.96807059037569365</v>
      </c>
      <c r="F15" s="169">
        <v>24446</v>
      </c>
      <c r="G15" s="169">
        <v>40071</v>
      </c>
      <c r="H15" s="4">
        <v>0.63916387139000252</v>
      </c>
      <c r="I15" s="163">
        <v>15625</v>
      </c>
    </row>
    <row r="16" spans="1:13" ht="15" customHeight="1">
      <c r="A16" s="205" t="s">
        <v>159</v>
      </c>
      <c r="B16" s="195" t="s">
        <v>98</v>
      </c>
      <c r="C16" s="3">
        <v>32450</v>
      </c>
      <c r="D16" s="3">
        <v>31295</v>
      </c>
      <c r="E16" s="4">
        <v>-3.5593220338983045E-2</v>
      </c>
      <c r="F16" s="169">
        <v>70387</v>
      </c>
      <c r="G16" s="169">
        <v>66522</v>
      </c>
      <c r="H16" s="4">
        <v>-5.4910707943228165E-2</v>
      </c>
      <c r="I16" s="163">
        <v>-3865</v>
      </c>
    </row>
    <row r="17" spans="1:9" ht="15" customHeight="1">
      <c r="A17" s="205" t="s">
        <v>160</v>
      </c>
      <c r="B17" s="195" t="s">
        <v>99</v>
      </c>
      <c r="C17" s="3">
        <v>7826</v>
      </c>
      <c r="D17" s="3">
        <v>8712</v>
      </c>
      <c r="E17" s="4">
        <v>0.11321236902632248</v>
      </c>
      <c r="F17" s="169">
        <v>21827</v>
      </c>
      <c r="G17" s="169">
        <v>17304</v>
      </c>
      <c r="H17" s="4">
        <v>-0.20722041508223754</v>
      </c>
      <c r="I17" s="163">
        <v>-4523</v>
      </c>
    </row>
    <row r="18" spans="1:9" ht="15" customHeight="1">
      <c r="A18" s="235" t="s">
        <v>314</v>
      </c>
      <c r="B18" s="195" t="s">
        <v>284</v>
      </c>
      <c r="C18" s="3">
        <v>2367</v>
      </c>
      <c r="D18" s="3">
        <v>1717</v>
      </c>
      <c r="E18" s="4">
        <v>-0.2746092099704267</v>
      </c>
      <c r="F18" s="169">
        <v>4782</v>
      </c>
      <c r="G18" s="169">
        <v>3481</v>
      </c>
      <c r="H18" s="4">
        <v>-0.27206189878711839</v>
      </c>
      <c r="I18" s="163">
        <v>-1301</v>
      </c>
    </row>
    <row r="19" spans="1:9" ht="15" customHeight="1">
      <c r="A19" s="205" t="s">
        <v>161</v>
      </c>
      <c r="B19" s="195" t="s">
        <v>100</v>
      </c>
      <c r="C19" s="3">
        <v>29209</v>
      </c>
      <c r="D19" s="3">
        <v>29700</v>
      </c>
      <c r="E19" s="4">
        <v>1.6809887363483877E-2</v>
      </c>
      <c r="F19" s="3">
        <v>99845</v>
      </c>
      <c r="G19" s="3">
        <v>97147</v>
      </c>
      <c r="H19" s="4">
        <v>-2.7021883920076095E-2</v>
      </c>
      <c r="I19" s="163">
        <v>-2698</v>
      </c>
    </row>
    <row r="20" spans="1:9" ht="15" customHeight="1">
      <c r="A20" s="205" t="s">
        <v>162</v>
      </c>
      <c r="B20" s="195" t="s">
        <v>101</v>
      </c>
      <c r="C20" s="73">
        <v>11785</v>
      </c>
      <c r="D20" s="73">
        <v>11111</v>
      </c>
      <c r="E20" s="59">
        <v>-5.719134492999578E-2</v>
      </c>
      <c r="F20" s="73">
        <v>30056</v>
      </c>
      <c r="G20" s="3">
        <v>28572</v>
      </c>
      <c r="H20" s="59">
        <v>-4.9374500931594345E-2</v>
      </c>
      <c r="I20" s="163">
        <v>-1484</v>
      </c>
    </row>
    <row r="21" spans="1:9" ht="15" customHeight="1">
      <c r="A21" s="206" t="s">
        <v>220</v>
      </c>
      <c r="B21" s="195" t="s">
        <v>221</v>
      </c>
      <c r="C21" s="97">
        <v>1116</v>
      </c>
      <c r="D21" s="97">
        <v>1306</v>
      </c>
      <c r="E21" s="98">
        <v>0.17025089605734767</v>
      </c>
      <c r="F21" s="97">
        <v>18464</v>
      </c>
      <c r="G21" s="97">
        <v>21202</v>
      </c>
      <c r="H21" s="98">
        <v>0.14828856152512992</v>
      </c>
      <c r="I21" s="163">
        <v>2738</v>
      </c>
    </row>
    <row r="22" spans="1:9" ht="15" customHeight="1">
      <c r="A22" s="235" t="s">
        <v>344</v>
      </c>
      <c r="B22" s="195" t="s">
        <v>316</v>
      </c>
      <c r="C22" s="75">
        <v>2890</v>
      </c>
      <c r="D22" s="75">
        <v>2739</v>
      </c>
      <c r="E22" s="98">
        <v>-5.2249134948096909E-2</v>
      </c>
      <c r="F22" s="75">
        <v>5860</v>
      </c>
      <c r="G22" s="75">
        <v>4708</v>
      </c>
      <c r="H22" s="98">
        <v>-0.19658703071672357</v>
      </c>
      <c r="I22" s="163">
        <v>-1152</v>
      </c>
    </row>
    <row r="23" spans="1:9" ht="15" customHeight="1">
      <c r="A23" s="205" t="s">
        <v>163</v>
      </c>
      <c r="B23" s="196" t="s">
        <v>102</v>
      </c>
      <c r="C23" s="3">
        <v>1884</v>
      </c>
      <c r="D23" s="3">
        <v>1625</v>
      </c>
      <c r="E23" s="98">
        <v>-0.13747346072186839</v>
      </c>
      <c r="F23" s="3">
        <v>9674</v>
      </c>
      <c r="G23" s="3">
        <v>8177</v>
      </c>
      <c r="H23" s="98">
        <v>-0.15474467645234646</v>
      </c>
      <c r="I23" s="163">
        <v>-1497</v>
      </c>
    </row>
    <row r="24" spans="1:9" ht="15" customHeight="1">
      <c r="A24" s="205" t="s">
        <v>139</v>
      </c>
      <c r="B24" s="195" t="s">
        <v>289</v>
      </c>
      <c r="C24" s="3">
        <v>29047</v>
      </c>
      <c r="D24" s="3">
        <v>33288</v>
      </c>
      <c r="E24" s="98">
        <v>0.14600475092092124</v>
      </c>
      <c r="F24" s="3">
        <v>89175</v>
      </c>
      <c r="G24" s="3">
        <v>91396</v>
      </c>
      <c r="H24" s="98">
        <v>2.4906083543594137E-2</v>
      </c>
      <c r="I24" s="163">
        <v>2221</v>
      </c>
    </row>
    <row r="25" spans="1:9" ht="15" customHeight="1">
      <c r="A25" s="205" t="s">
        <v>164</v>
      </c>
      <c r="B25" s="195" t="s">
        <v>290</v>
      </c>
      <c r="C25" s="3">
        <v>18533</v>
      </c>
      <c r="D25" s="3">
        <v>16755</v>
      </c>
      <c r="E25" s="98">
        <v>-9.5936977283764047E-2</v>
      </c>
      <c r="F25" s="3">
        <v>45099</v>
      </c>
      <c r="G25" s="3">
        <v>41850</v>
      </c>
      <c r="H25" s="98">
        <v>-7.2041508680901978E-2</v>
      </c>
      <c r="I25" s="163">
        <v>-3249</v>
      </c>
    </row>
    <row r="26" spans="1:9" ht="15" customHeight="1">
      <c r="A26" s="205" t="s">
        <v>165</v>
      </c>
      <c r="B26" s="195" t="s">
        <v>105</v>
      </c>
      <c r="C26" s="3">
        <v>2016</v>
      </c>
      <c r="D26" s="3">
        <v>36430</v>
      </c>
      <c r="E26" s="98" t="s">
        <v>367</v>
      </c>
      <c r="F26" s="3">
        <v>2786</v>
      </c>
      <c r="G26" s="3">
        <v>139633</v>
      </c>
      <c r="H26" s="98" t="s">
        <v>367</v>
      </c>
      <c r="I26" s="163">
        <v>136847</v>
      </c>
    </row>
    <row r="27" spans="1:9" ht="15" customHeight="1">
      <c r="A27" s="205" t="s">
        <v>141</v>
      </c>
      <c r="B27" s="195" t="s">
        <v>291</v>
      </c>
      <c r="C27" s="94">
        <v>7018</v>
      </c>
      <c r="D27" s="94">
        <v>6959</v>
      </c>
      <c r="E27" s="98">
        <v>-8.4069535480193469E-3</v>
      </c>
      <c r="F27" s="94">
        <v>21271</v>
      </c>
      <c r="G27" s="94">
        <v>20174</v>
      </c>
      <c r="H27" s="98">
        <v>-5.1572563584222686E-2</v>
      </c>
      <c r="I27" s="163">
        <v>-1097</v>
      </c>
    </row>
    <row r="28" spans="1:9" ht="15" customHeight="1">
      <c r="A28" s="205" t="s">
        <v>166</v>
      </c>
      <c r="B28" s="195" t="s">
        <v>106</v>
      </c>
      <c r="C28" s="3">
        <v>12669</v>
      </c>
      <c r="D28" s="3">
        <v>10241</v>
      </c>
      <c r="E28" s="98">
        <v>-0.19164890678032998</v>
      </c>
      <c r="F28" s="3">
        <v>71784</v>
      </c>
      <c r="G28" s="3">
        <v>54573</v>
      </c>
      <c r="H28" s="98">
        <v>-0.23976094951521232</v>
      </c>
      <c r="I28" s="163">
        <v>-17211</v>
      </c>
    </row>
    <row r="29" spans="1:9" ht="15" customHeight="1">
      <c r="A29" s="236" t="s">
        <v>343</v>
      </c>
      <c r="B29" s="197" t="s">
        <v>219</v>
      </c>
      <c r="C29" s="3">
        <v>41840</v>
      </c>
      <c r="D29" s="3">
        <v>50340</v>
      </c>
      <c r="E29" s="98">
        <v>0.20315487571701718</v>
      </c>
      <c r="F29" s="3">
        <v>64705</v>
      </c>
      <c r="G29" s="3">
        <v>77268</v>
      </c>
      <c r="H29" s="98">
        <v>0.19415810215593843</v>
      </c>
      <c r="I29" s="163">
        <v>12563</v>
      </c>
    </row>
    <row r="30" spans="1:9" ht="15" customHeight="1">
      <c r="A30" s="205" t="s">
        <v>167</v>
      </c>
      <c r="B30" s="195" t="s">
        <v>292</v>
      </c>
      <c r="C30" s="3">
        <v>110969</v>
      </c>
      <c r="D30" s="3">
        <v>115168</v>
      </c>
      <c r="E30" s="98">
        <v>3.7839396588236429E-2</v>
      </c>
      <c r="F30" s="3">
        <v>347748</v>
      </c>
      <c r="G30" s="3">
        <v>347633</v>
      </c>
      <c r="H30" s="98">
        <v>-3.3069924197981493E-4</v>
      </c>
      <c r="I30" s="163">
        <v>-115</v>
      </c>
    </row>
    <row r="31" spans="1:9" ht="15" customHeight="1">
      <c r="A31" s="205" t="s">
        <v>142</v>
      </c>
      <c r="B31" s="195" t="s">
        <v>293</v>
      </c>
      <c r="C31" s="3">
        <v>8855</v>
      </c>
      <c r="D31" s="3">
        <v>8989</v>
      </c>
      <c r="E31" s="98">
        <v>1.5132693393562935E-2</v>
      </c>
      <c r="F31" s="3">
        <v>20971</v>
      </c>
      <c r="G31" s="3">
        <v>20794</v>
      </c>
      <c r="H31" s="98">
        <v>-8.4402269801153729E-3</v>
      </c>
      <c r="I31" s="163">
        <v>-177</v>
      </c>
    </row>
    <row r="32" spans="1:9" ht="15" customHeight="1">
      <c r="A32" s="205" t="s">
        <v>136</v>
      </c>
      <c r="B32" s="195" t="s">
        <v>108</v>
      </c>
      <c r="C32" s="3">
        <v>48272</v>
      </c>
      <c r="D32" s="3">
        <v>49004</v>
      </c>
      <c r="E32" s="98">
        <v>1.5164070268478547E-2</v>
      </c>
      <c r="F32" s="3">
        <v>125917</v>
      </c>
      <c r="G32" s="3">
        <v>122213</v>
      </c>
      <c r="H32" s="98">
        <v>-2.9416202736723407E-2</v>
      </c>
      <c r="I32" s="163">
        <v>-3704</v>
      </c>
    </row>
    <row r="33" spans="1:9" ht="15" customHeight="1">
      <c r="A33" s="205" t="s">
        <v>168</v>
      </c>
      <c r="B33" s="196" t="s">
        <v>294</v>
      </c>
      <c r="C33" s="169">
        <v>5412</v>
      </c>
      <c r="D33" s="169">
        <v>4822</v>
      </c>
      <c r="E33" s="187">
        <v>-0.10901699926090169</v>
      </c>
      <c r="F33" s="169">
        <v>36314</v>
      </c>
      <c r="G33" s="169">
        <v>36178</v>
      </c>
      <c r="H33" s="187">
        <v>-3.7451120779864455E-3</v>
      </c>
      <c r="I33" s="163">
        <v>-136</v>
      </c>
    </row>
    <row r="34" spans="1:9" s="112" customFormat="1" ht="15" customHeight="1">
      <c r="A34" s="205" t="s">
        <v>143</v>
      </c>
      <c r="B34" s="195" t="s">
        <v>309</v>
      </c>
      <c r="C34" s="73">
        <v>1496</v>
      </c>
      <c r="D34" s="73">
        <v>1332</v>
      </c>
      <c r="E34" s="98">
        <v>-0.10962566844919786</v>
      </c>
      <c r="F34" s="73">
        <v>3141</v>
      </c>
      <c r="G34" s="73">
        <v>2658</v>
      </c>
      <c r="H34" s="98">
        <v>-0.15377268385864373</v>
      </c>
      <c r="I34" s="163">
        <v>-483</v>
      </c>
    </row>
    <row r="35" spans="1:9" ht="15" customHeight="1">
      <c r="A35" s="205" t="s">
        <v>144</v>
      </c>
      <c r="B35" s="195" t="s">
        <v>295</v>
      </c>
      <c r="C35" s="80">
        <v>1624</v>
      </c>
      <c r="D35" s="80">
        <v>1861</v>
      </c>
      <c r="E35" s="98">
        <v>0.14593596059113301</v>
      </c>
      <c r="F35" s="80">
        <v>2703</v>
      </c>
      <c r="G35" s="80">
        <v>3282</v>
      </c>
      <c r="H35" s="98">
        <v>0.21420643729189792</v>
      </c>
      <c r="I35" s="163">
        <v>579</v>
      </c>
    </row>
    <row r="36" spans="1:9" ht="15" customHeight="1">
      <c r="A36" s="205" t="s">
        <v>169</v>
      </c>
      <c r="B36" s="195" t="s">
        <v>296</v>
      </c>
      <c r="C36" s="92">
        <v>1811</v>
      </c>
      <c r="D36" s="92">
        <v>1510</v>
      </c>
      <c r="E36" s="98">
        <v>-0.16620651573716183</v>
      </c>
      <c r="F36" s="92">
        <v>4014</v>
      </c>
      <c r="G36" s="92">
        <v>3155</v>
      </c>
      <c r="H36" s="98">
        <v>-0.21400099651220728</v>
      </c>
      <c r="I36" s="163">
        <v>-859</v>
      </c>
    </row>
    <row r="37" spans="1:9" ht="15" customHeight="1">
      <c r="A37" s="205" t="s">
        <v>170</v>
      </c>
      <c r="B37" s="198" t="s">
        <v>297</v>
      </c>
      <c r="C37" s="3">
        <v>3735</v>
      </c>
      <c r="D37" s="3">
        <v>10528</v>
      </c>
      <c r="E37" s="98">
        <v>1.8187416331994646</v>
      </c>
      <c r="F37" s="3">
        <v>12926</v>
      </c>
      <c r="G37" s="3">
        <v>26121</v>
      </c>
      <c r="H37" s="98">
        <v>1.0208107689927277</v>
      </c>
      <c r="I37" s="163">
        <v>13195</v>
      </c>
    </row>
    <row r="38" spans="1:9" ht="15" customHeight="1">
      <c r="A38" s="205" t="s">
        <v>208</v>
      </c>
      <c r="B38" s="199" t="s">
        <v>298</v>
      </c>
      <c r="C38" s="3">
        <v>614</v>
      </c>
      <c r="D38" s="3">
        <v>753</v>
      </c>
      <c r="E38" s="98">
        <v>0.22638436482084701</v>
      </c>
      <c r="F38" s="3">
        <v>2024</v>
      </c>
      <c r="G38" s="3">
        <v>1990</v>
      </c>
      <c r="H38" s="98">
        <v>-1.679841897233203E-2</v>
      </c>
      <c r="I38" s="163">
        <v>-34</v>
      </c>
    </row>
    <row r="39" spans="1:9" ht="15" customHeight="1">
      <c r="A39" s="205" t="s">
        <v>209</v>
      </c>
      <c r="B39" s="197" t="s">
        <v>207</v>
      </c>
      <c r="C39" s="80">
        <v>2321</v>
      </c>
      <c r="D39" s="80">
        <v>1929</v>
      </c>
      <c r="E39" s="98">
        <v>-0.16889271865575184</v>
      </c>
      <c r="F39" s="80">
        <v>5110</v>
      </c>
      <c r="G39" s="80">
        <v>4315</v>
      </c>
      <c r="H39" s="98">
        <v>-0.15557729941291587</v>
      </c>
      <c r="I39" s="163">
        <v>-795</v>
      </c>
    </row>
    <row r="40" spans="1:9" ht="15" customHeight="1">
      <c r="F40" s="178"/>
      <c r="I40" s="163"/>
    </row>
    <row r="41" spans="1:9" ht="15" customHeight="1">
      <c r="B41" s="194" t="s">
        <v>33</v>
      </c>
      <c r="C41" s="83">
        <v>16284</v>
      </c>
      <c r="D41" s="83">
        <v>18999</v>
      </c>
      <c r="E41" s="128">
        <v>0.16672807663964617</v>
      </c>
      <c r="F41" s="83">
        <v>77728</v>
      </c>
      <c r="G41" s="83">
        <v>87117</v>
      </c>
      <c r="H41" s="128">
        <v>0.12079302181967888</v>
      </c>
      <c r="I41" s="163">
        <v>9389</v>
      </c>
    </row>
    <row r="42" spans="1:9" ht="15" customHeight="1">
      <c r="A42" s="205" t="s">
        <v>156</v>
      </c>
      <c r="B42" s="195" t="s">
        <v>111</v>
      </c>
      <c r="C42" s="80">
        <v>4569</v>
      </c>
      <c r="D42" s="80">
        <v>5043</v>
      </c>
      <c r="E42" s="95">
        <v>0.10374261326329615</v>
      </c>
      <c r="F42" s="80">
        <v>49304</v>
      </c>
      <c r="G42" s="80">
        <v>58817</v>
      </c>
      <c r="H42" s="4">
        <v>0.19294580561414887</v>
      </c>
      <c r="I42" s="163">
        <v>9513</v>
      </c>
    </row>
    <row r="43" spans="1:9" ht="15" customHeight="1">
      <c r="A43" s="208" t="s">
        <v>210</v>
      </c>
      <c r="B43" s="197" t="s">
        <v>211</v>
      </c>
      <c r="C43" s="80">
        <v>2390</v>
      </c>
      <c r="D43" s="80">
        <v>2539</v>
      </c>
      <c r="E43" s="95">
        <v>6.234309623430967E-2</v>
      </c>
      <c r="F43" s="80">
        <v>4043</v>
      </c>
      <c r="G43" s="80">
        <v>4579</v>
      </c>
      <c r="H43" s="4">
        <v>0.13257482067771464</v>
      </c>
      <c r="I43" s="163">
        <v>536</v>
      </c>
    </row>
    <row r="44" spans="1:9" ht="15" customHeight="1">
      <c r="A44" s="205" t="s">
        <v>154</v>
      </c>
      <c r="B44" s="200" t="s">
        <v>112</v>
      </c>
      <c r="C44" s="80">
        <v>53</v>
      </c>
      <c r="D44" s="80">
        <v>249</v>
      </c>
      <c r="E44" s="96" t="s">
        <v>367</v>
      </c>
      <c r="F44" s="80">
        <v>90</v>
      </c>
      <c r="G44" s="80">
        <v>1015</v>
      </c>
      <c r="H44" s="59" t="s">
        <v>367</v>
      </c>
      <c r="I44" s="163">
        <v>925</v>
      </c>
    </row>
    <row r="45" spans="1:9" ht="15" customHeight="1">
      <c r="A45" s="205" t="s">
        <v>155</v>
      </c>
      <c r="B45" s="195" t="s">
        <v>113</v>
      </c>
      <c r="C45" s="80">
        <v>2300</v>
      </c>
      <c r="D45" s="80">
        <v>2267</v>
      </c>
      <c r="E45" s="96">
        <v>-1.4347826086956506E-2</v>
      </c>
      <c r="F45" s="80">
        <v>7251</v>
      </c>
      <c r="G45" s="80">
        <v>5419</v>
      </c>
      <c r="H45" s="59">
        <v>-0.25265480623362291</v>
      </c>
      <c r="I45" s="163">
        <v>-1832</v>
      </c>
    </row>
    <row r="46" spans="1:9" ht="15" customHeight="1">
      <c r="A46" s="205" t="s">
        <v>140</v>
      </c>
      <c r="B46" s="195" t="s">
        <v>299</v>
      </c>
      <c r="C46" s="80">
        <v>3619</v>
      </c>
      <c r="D46" s="80">
        <v>3598</v>
      </c>
      <c r="E46" s="96">
        <v>-5.8027079303675233E-3</v>
      </c>
      <c r="F46" s="80">
        <v>7441</v>
      </c>
      <c r="G46" s="80">
        <v>7493</v>
      </c>
      <c r="H46" s="59">
        <v>6.9883080231152306E-3</v>
      </c>
      <c r="I46" s="163">
        <v>52</v>
      </c>
    </row>
    <row r="47" spans="1:9" ht="15" customHeight="1">
      <c r="A47" s="209">
        <v>10609</v>
      </c>
      <c r="B47" s="195" t="s">
        <v>223</v>
      </c>
      <c r="C47" s="80">
        <v>510</v>
      </c>
      <c r="D47" s="80">
        <v>727</v>
      </c>
      <c r="E47" s="89">
        <v>0.42549019607843142</v>
      </c>
      <c r="F47" s="80">
        <v>1014</v>
      </c>
      <c r="G47" s="80">
        <v>1223</v>
      </c>
      <c r="H47" s="89">
        <v>0.20611439842209078</v>
      </c>
      <c r="I47" s="163">
        <v>209</v>
      </c>
    </row>
    <row r="48" spans="1:9" ht="15" customHeight="1">
      <c r="A48" s="209">
        <v>10612</v>
      </c>
      <c r="B48" s="195" t="s">
        <v>224</v>
      </c>
      <c r="C48" s="80">
        <v>212</v>
      </c>
      <c r="D48" s="80">
        <v>201</v>
      </c>
      <c r="E48" s="89">
        <v>-5.1886792452830233E-2</v>
      </c>
      <c r="F48" s="80">
        <v>599</v>
      </c>
      <c r="G48" s="80">
        <v>513</v>
      </c>
      <c r="H48" s="89">
        <v>-0.14357262103505841</v>
      </c>
      <c r="I48" s="163">
        <v>-86</v>
      </c>
    </row>
    <row r="49" spans="1:9" ht="15" customHeight="1">
      <c r="A49" s="209">
        <v>10316</v>
      </c>
      <c r="B49" s="195" t="s">
        <v>285</v>
      </c>
      <c r="C49" s="80">
        <v>2170</v>
      </c>
      <c r="D49" s="80">
        <v>3557</v>
      </c>
      <c r="E49" s="89">
        <v>0.63917050691244248</v>
      </c>
      <c r="F49" s="80">
        <v>7158</v>
      </c>
      <c r="G49" s="80">
        <v>6313</v>
      </c>
      <c r="H49" s="89">
        <v>-0.11804973456272705</v>
      </c>
      <c r="I49" s="163">
        <v>-845</v>
      </c>
    </row>
    <row r="50" spans="1:9" ht="15" customHeight="1">
      <c r="A50" s="209">
        <v>10615</v>
      </c>
      <c r="B50" s="195" t="s">
        <v>286</v>
      </c>
      <c r="C50" s="80">
        <v>461</v>
      </c>
      <c r="D50" s="80">
        <v>818</v>
      </c>
      <c r="E50" s="89">
        <v>0.77440347071583515</v>
      </c>
      <c r="F50" s="80">
        <v>828</v>
      </c>
      <c r="G50" s="80">
        <v>1745</v>
      </c>
      <c r="H50" s="89">
        <v>1.1074879227053138</v>
      </c>
      <c r="I50" s="163">
        <v>917</v>
      </c>
    </row>
    <row r="51" spans="1:9" ht="15" customHeight="1"/>
    <row r="52" spans="1:9" ht="15" customHeight="1">
      <c r="B52" s="194" t="s">
        <v>34</v>
      </c>
      <c r="C52" s="83">
        <v>89599</v>
      </c>
      <c r="D52" s="83">
        <v>84456</v>
      </c>
      <c r="E52" s="128">
        <v>-5.7400194198595988E-2</v>
      </c>
      <c r="F52" s="83">
        <v>214910</v>
      </c>
      <c r="G52" s="83">
        <v>195935</v>
      </c>
      <c r="H52" s="128">
        <v>-8.8292773719231277E-2</v>
      </c>
      <c r="I52" s="163">
        <v>-18975</v>
      </c>
    </row>
    <row r="53" spans="1:9" ht="15" customHeight="1">
      <c r="A53" s="205" t="s">
        <v>192</v>
      </c>
      <c r="B53" s="195" t="s">
        <v>186</v>
      </c>
      <c r="C53" s="3">
        <v>3711</v>
      </c>
      <c r="D53" s="3">
        <v>2233</v>
      </c>
      <c r="E53" s="4">
        <v>-0.39827539746699003</v>
      </c>
      <c r="F53" s="3">
        <v>6665</v>
      </c>
      <c r="G53" s="3">
        <v>4597</v>
      </c>
      <c r="H53" s="4">
        <v>-0.31027756939234807</v>
      </c>
      <c r="I53" s="163">
        <v>-2068</v>
      </c>
    </row>
    <row r="54" spans="1:9" ht="15" customHeight="1">
      <c r="A54" s="205" t="s">
        <v>171</v>
      </c>
      <c r="B54" s="195" t="s">
        <v>114</v>
      </c>
      <c r="C54" s="3">
        <v>1474</v>
      </c>
      <c r="D54" s="3">
        <v>1701</v>
      </c>
      <c r="E54" s="4">
        <v>0.15400271370420615</v>
      </c>
      <c r="F54" s="3">
        <v>2932</v>
      </c>
      <c r="G54" s="3">
        <v>3041</v>
      </c>
      <c r="H54" s="4">
        <v>3.7175989085948213E-2</v>
      </c>
      <c r="I54" s="163">
        <v>109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369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3"/>
    </row>
    <row r="62" spans="1:9" ht="15" customHeight="1">
      <c r="B62" s="300" t="s">
        <v>193</v>
      </c>
      <c r="C62" s="302" t="s">
        <v>27</v>
      </c>
      <c r="D62" s="303"/>
      <c r="E62" s="304"/>
      <c r="F62" s="319" t="s">
        <v>0</v>
      </c>
      <c r="G62" s="303"/>
      <c r="H62" s="320"/>
      <c r="I62" s="163"/>
    </row>
    <row r="63" spans="1:9" ht="15" customHeight="1">
      <c r="B63" s="301"/>
      <c r="C63" s="107">
        <v>2022</v>
      </c>
      <c r="D63" s="107">
        <v>2023</v>
      </c>
      <c r="E63" s="154" t="s">
        <v>30</v>
      </c>
      <c r="F63" s="107">
        <v>2022</v>
      </c>
      <c r="G63" s="107">
        <v>2023</v>
      </c>
      <c r="H63" s="136" t="s">
        <v>30</v>
      </c>
      <c r="I63" s="165" t="s">
        <v>312</v>
      </c>
    </row>
    <row r="64" spans="1:9" ht="15" customHeight="1"/>
    <row r="65" spans="1:9" ht="15" customHeight="1">
      <c r="A65" s="188">
        <v>10808</v>
      </c>
      <c r="B65" s="195" t="s">
        <v>327</v>
      </c>
      <c r="C65" s="3">
        <v>991</v>
      </c>
      <c r="D65" s="3">
        <v>1533</v>
      </c>
      <c r="E65" s="4">
        <v>0.54692230070635728</v>
      </c>
      <c r="F65" s="3">
        <v>1661</v>
      </c>
      <c r="G65" s="3">
        <v>2442</v>
      </c>
      <c r="H65" s="4">
        <v>0.4701986754966887</v>
      </c>
      <c r="I65" s="163">
        <v>781</v>
      </c>
    </row>
    <row r="66" spans="1:9" ht="15" customHeight="1">
      <c r="A66" s="205" t="s">
        <v>172</v>
      </c>
      <c r="B66" s="195" t="s">
        <v>115</v>
      </c>
      <c r="C66" s="3">
        <v>4577</v>
      </c>
      <c r="D66" s="3">
        <v>4339</v>
      </c>
      <c r="E66" s="4">
        <v>-5.1999126065108148E-2</v>
      </c>
      <c r="F66" s="3">
        <v>10091</v>
      </c>
      <c r="G66" s="3">
        <v>8459</v>
      </c>
      <c r="H66" s="4">
        <v>-0.16172827271826384</v>
      </c>
      <c r="I66" s="163">
        <v>-1632</v>
      </c>
    </row>
    <row r="67" spans="1:9" ht="15" customHeight="1">
      <c r="A67" s="205" t="s">
        <v>173</v>
      </c>
      <c r="B67" s="195" t="s">
        <v>116</v>
      </c>
      <c r="C67" s="3">
        <v>65515</v>
      </c>
      <c r="D67" s="3">
        <v>62862</v>
      </c>
      <c r="E67" s="4">
        <v>-4.0494543234373848E-2</v>
      </c>
      <c r="F67" s="3">
        <v>165595</v>
      </c>
      <c r="G67" s="3">
        <v>152873</v>
      </c>
      <c r="H67" s="4">
        <v>-7.6825991122920323E-2</v>
      </c>
      <c r="I67" s="163">
        <v>-12722</v>
      </c>
    </row>
    <row r="68" spans="1:9" ht="15" customHeight="1">
      <c r="A68" s="205" t="s">
        <v>174</v>
      </c>
      <c r="B68" s="198" t="s">
        <v>121</v>
      </c>
      <c r="C68" s="3">
        <v>530</v>
      </c>
      <c r="D68" s="3">
        <v>667</v>
      </c>
      <c r="E68" s="4">
        <v>0.2584905660377359</v>
      </c>
      <c r="F68" s="3">
        <v>1451</v>
      </c>
      <c r="G68" s="3">
        <v>1487</v>
      </c>
      <c r="H68" s="4">
        <v>2.4810475534114307E-2</v>
      </c>
      <c r="I68" s="163">
        <v>36</v>
      </c>
    </row>
    <row r="69" spans="1:9" ht="15" customHeight="1">
      <c r="A69" s="210" t="s">
        <v>212</v>
      </c>
      <c r="B69" s="197" t="s">
        <v>213</v>
      </c>
      <c r="C69" s="3">
        <v>1489</v>
      </c>
      <c r="D69" s="3">
        <v>1325</v>
      </c>
      <c r="E69" s="4">
        <v>-0.11014103425117527</v>
      </c>
      <c r="F69" s="3">
        <v>2741</v>
      </c>
      <c r="G69" s="3">
        <v>2357</v>
      </c>
      <c r="H69" s="4">
        <v>-0.14009485589201021</v>
      </c>
      <c r="I69" s="163">
        <v>-384</v>
      </c>
    </row>
    <row r="70" spans="1:9" ht="15" customHeight="1">
      <c r="A70" s="188">
        <v>10814</v>
      </c>
      <c r="B70" s="195" t="s">
        <v>287</v>
      </c>
      <c r="C70" s="73">
        <v>7067</v>
      </c>
      <c r="D70" s="73">
        <v>6013</v>
      </c>
      <c r="E70" s="4">
        <v>-0.14914390830621194</v>
      </c>
      <c r="F70" s="3">
        <v>15444</v>
      </c>
      <c r="G70" s="3">
        <v>12609</v>
      </c>
      <c r="H70" s="4">
        <v>-0.18356643356643354</v>
      </c>
      <c r="I70" s="163">
        <v>-2835</v>
      </c>
    </row>
    <row r="71" spans="1:9" ht="15" customHeight="1">
      <c r="A71" s="205" t="s">
        <v>175</v>
      </c>
      <c r="B71" s="234" t="s">
        <v>117</v>
      </c>
      <c r="C71" s="73">
        <v>3030</v>
      </c>
      <c r="D71" s="73">
        <v>2823</v>
      </c>
      <c r="E71" s="4">
        <v>-6.8316831683168266E-2</v>
      </c>
      <c r="F71" s="3">
        <v>5967</v>
      </c>
      <c r="G71" s="3">
        <v>6149</v>
      </c>
      <c r="H71" s="4">
        <v>3.0501089324618702E-2</v>
      </c>
      <c r="I71" s="163">
        <v>182</v>
      </c>
    </row>
    <row r="72" spans="1:9" ht="15" customHeight="1">
      <c r="A72" s="188">
        <v>10823</v>
      </c>
      <c r="B72" s="234" t="s">
        <v>328</v>
      </c>
      <c r="C72" s="80">
        <v>1215</v>
      </c>
      <c r="D72" s="80">
        <v>960</v>
      </c>
      <c r="E72" s="4">
        <v>-0.20987654320987659</v>
      </c>
      <c r="F72" s="3">
        <v>2363</v>
      </c>
      <c r="G72" s="3">
        <v>1921</v>
      </c>
      <c r="H72" s="4">
        <v>-0.18705035971223016</v>
      </c>
      <c r="I72" s="163">
        <v>-442</v>
      </c>
    </row>
    <row r="73" spans="1:9" ht="15" customHeight="1"/>
    <row r="74" spans="1:9" ht="15" customHeight="1">
      <c r="B74" s="194" t="s">
        <v>35</v>
      </c>
      <c r="C74" s="83">
        <v>76419</v>
      </c>
      <c r="D74" s="83">
        <v>80093</v>
      </c>
      <c r="E74" s="128">
        <v>4.8077048901451258E-2</v>
      </c>
      <c r="F74" s="83">
        <v>283667</v>
      </c>
      <c r="G74" s="83">
        <v>305636</v>
      </c>
      <c r="H74" s="128">
        <v>7.7446442483616318E-2</v>
      </c>
      <c r="I74" s="163">
        <v>21969</v>
      </c>
    </row>
    <row r="75" spans="1:9" ht="15" customHeight="1">
      <c r="A75" s="205" t="s">
        <v>176</v>
      </c>
      <c r="B75" s="195" t="s">
        <v>118</v>
      </c>
      <c r="C75" s="3">
        <v>49019</v>
      </c>
      <c r="D75" s="3">
        <v>50218</v>
      </c>
      <c r="E75" s="4">
        <v>2.4459903302801012E-2</v>
      </c>
      <c r="F75" s="3">
        <v>223688</v>
      </c>
      <c r="G75" s="3">
        <v>245910</v>
      </c>
      <c r="H75" s="4">
        <v>9.9343728765065586E-2</v>
      </c>
      <c r="I75" s="163">
        <v>22222</v>
      </c>
    </row>
    <row r="76" spans="1:9" ht="15" customHeight="1">
      <c r="A76" s="205" t="s">
        <v>177</v>
      </c>
      <c r="B76" s="195" t="s">
        <v>119</v>
      </c>
      <c r="C76" s="3">
        <v>1127</v>
      </c>
      <c r="D76" s="3">
        <v>1074</v>
      </c>
      <c r="E76" s="4">
        <v>-4.7027506654835793E-2</v>
      </c>
      <c r="F76" s="3">
        <v>2793</v>
      </c>
      <c r="G76" s="3">
        <v>2333</v>
      </c>
      <c r="H76" s="4">
        <v>-0.16469745793054069</v>
      </c>
      <c r="I76" s="163">
        <v>-460</v>
      </c>
    </row>
    <row r="77" spans="1:9" ht="15" customHeight="1">
      <c r="A77" s="205" t="s">
        <v>178</v>
      </c>
      <c r="B77" s="195" t="s">
        <v>126</v>
      </c>
      <c r="C77" s="3">
        <v>3872</v>
      </c>
      <c r="D77" s="3">
        <v>3929</v>
      </c>
      <c r="E77" s="4">
        <v>1.4721074380165344E-2</v>
      </c>
      <c r="F77" s="3">
        <v>10434</v>
      </c>
      <c r="G77" s="3">
        <v>10253</v>
      </c>
      <c r="H77" s="4">
        <v>-1.7347134368410955E-2</v>
      </c>
      <c r="I77" s="163">
        <v>-181</v>
      </c>
    </row>
    <row r="78" spans="1:9" ht="15" customHeight="1">
      <c r="A78" s="205" t="s">
        <v>201</v>
      </c>
      <c r="B78" s="198" t="s">
        <v>200</v>
      </c>
      <c r="C78" s="3">
        <v>3628</v>
      </c>
      <c r="D78" s="3">
        <v>3894</v>
      </c>
      <c r="E78" s="4">
        <v>7.3318632855567722E-2</v>
      </c>
      <c r="F78" s="3">
        <v>6562</v>
      </c>
      <c r="G78" s="3">
        <v>7293</v>
      </c>
      <c r="H78" s="4">
        <v>0.1113989637305699</v>
      </c>
      <c r="I78" s="163">
        <v>731</v>
      </c>
    </row>
    <row r="79" spans="1:9" ht="15" customHeight="1">
      <c r="A79" s="210" t="s">
        <v>179</v>
      </c>
      <c r="B79" s="197" t="s">
        <v>120</v>
      </c>
      <c r="C79" s="3">
        <v>3932</v>
      </c>
      <c r="D79" s="3">
        <v>4474</v>
      </c>
      <c r="E79" s="4">
        <v>0.13784333672431326</v>
      </c>
      <c r="F79" s="3">
        <v>6214</v>
      </c>
      <c r="G79" s="3">
        <v>7115</v>
      </c>
      <c r="H79" s="4">
        <v>0.14499517219182501</v>
      </c>
      <c r="I79" s="163">
        <v>901</v>
      </c>
    </row>
    <row r="80" spans="1:9" ht="15" customHeight="1">
      <c r="A80" s="210" t="s">
        <v>222</v>
      </c>
      <c r="B80" s="197" t="s">
        <v>225</v>
      </c>
      <c r="C80" s="3">
        <v>667</v>
      </c>
      <c r="D80" s="3">
        <v>547</v>
      </c>
      <c r="E80" s="4">
        <v>-0.17991004497751129</v>
      </c>
      <c r="F80" s="3">
        <v>1830</v>
      </c>
      <c r="G80" s="3">
        <v>1378</v>
      </c>
      <c r="H80" s="4">
        <v>-0.24699453551912565</v>
      </c>
      <c r="I80" s="163">
        <v>-452</v>
      </c>
    </row>
    <row r="81" spans="1:9" ht="15" customHeight="1">
      <c r="A81" s="210" t="s">
        <v>215</v>
      </c>
      <c r="B81" s="197" t="s">
        <v>214</v>
      </c>
      <c r="C81" s="3">
        <v>347</v>
      </c>
      <c r="D81" s="3">
        <v>393</v>
      </c>
      <c r="E81" s="4">
        <v>0.13256484149855918</v>
      </c>
      <c r="F81" s="3">
        <v>596</v>
      </c>
      <c r="G81" s="3">
        <v>709</v>
      </c>
      <c r="H81" s="4">
        <v>0.18959731543624159</v>
      </c>
      <c r="I81" s="163">
        <v>113</v>
      </c>
    </row>
    <row r="82" spans="1:9" ht="15" customHeight="1">
      <c r="A82" s="205" t="s">
        <v>185</v>
      </c>
      <c r="B82" s="200" t="s">
        <v>300</v>
      </c>
      <c r="C82" s="3">
        <v>863</v>
      </c>
      <c r="D82" s="3">
        <v>1032</v>
      </c>
      <c r="E82" s="4">
        <v>0.19582850521436845</v>
      </c>
      <c r="F82" s="3">
        <v>1690</v>
      </c>
      <c r="G82" s="3">
        <v>1909</v>
      </c>
      <c r="H82" s="4">
        <v>0.12958579881656807</v>
      </c>
      <c r="I82" s="163">
        <v>219</v>
      </c>
    </row>
    <row r="83" spans="1:9" ht="15" customHeight="1">
      <c r="A83" s="205" t="s">
        <v>180</v>
      </c>
      <c r="B83" s="195" t="s">
        <v>122</v>
      </c>
      <c r="C83" s="3">
        <v>348</v>
      </c>
      <c r="D83" s="3">
        <v>465</v>
      </c>
      <c r="E83" s="4">
        <v>0.3362068965517242</v>
      </c>
      <c r="F83" s="3">
        <v>1021</v>
      </c>
      <c r="G83" s="3">
        <v>1331</v>
      </c>
      <c r="H83" s="4">
        <v>0.30362389813907931</v>
      </c>
      <c r="I83" s="163">
        <v>310</v>
      </c>
    </row>
    <row r="84" spans="1:9" ht="15" customHeight="1">
      <c r="A84" s="205" t="s">
        <v>181</v>
      </c>
      <c r="B84" s="195" t="s">
        <v>35</v>
      </c>
      <c r="C84" s="3">
        <v>3455</v>
      </c>
      <c r="D84" s="3">
        <v>3653</v>
      </c>
      <c r="E84" s="4">
        <v>5.7308248914616389E-2</v>
      </c>
      <c r="F84" s="3">
        <v>7418</v>
      </c>
      <c r="G84" s="3">
        <v>7560</v>
      </c>
      <c r="H84" s="4">
        <v>1.9142626044756028E-2</v>
      </c>
      <c r="I84" s="163">
        <v>142</v>
      </c>
    </row>
    <row r="85" spans="1:9" ht="15" customHeight="1">
      <c r="A85" s="205" t="s">
        <v>182</v>
      </c>
      <c r="B85" s="195" t="s">
        <v>123</v>
      </c>
      <c r="C85" s="3">
        <v>3675</v>
      </c>
      <c r="D85" s="3">
        <v>3464</v>
      </c>
      <c r="E85" s="4">
        <v>-5.7414965986394506E-2</v>
      </c>
      <c r="F85" s="3">
        <v>9273</v>
      </c>
      <c r="G85" s="3">
        <v>6763</v>
      </c>
      <c r="H85" s="4">
        <v>-0.27067831338293968</v>
      </c>
      <c r="I85" s="163">
        <v>-2510</v>
      </c>
    </row>
    <row r="86" spans="1:9" ht="15" customHeight="1">
      <c r="A86" s="205" t="s">
        <v>183</v>
      </c>
      <c r="B86" s="195" t="s">
        <v>124</v>
      </c>
      <c r="C86" s="3">
        <v>2260</v>
      </c>
      <c r="D86" s="3">
        <v>2568</v>
      </c>
      <c r="E86" s="4">
        <v>0.13628318584070787</v>
      </c>
      <c r="F86" s="3">
        <v>5563</v>
      </c>
      <c r="G86" s="3">
        <v>5447</v>
      </c>
      <c r="H86" s="4">
        <v>-2.0852058241955795E-2</v>
      </c>
      <c r="I86" s="163">
        <v>-116</v>
      </c>
    </row>
    <row r="87" spans="1:9" ht="15" customHeight="1">
      <c r="A87" s="205" t="s">
        <v>184</v>
      </c>
      <c r="B87" s="195" t="s">
        <v>125</v>
      </c>
      <c r="C87" s="3">
        <v>3226</v>
      </c>
      <c r="D87" s="3">
        <v>4382</v>
      </c>
      <c r="E87" s="4">
        <v>0.35833849969001852</v>
      </c>
      <c r="F87" s="3">
        <v>6585</v>
      </c>
      <c r="G87" s="3">
        <v>7635</v>
      </c>
      <c r="H87" s="4">
        <v>0.15945330296127569</v>
      </c>
      <c r="I87" s="163">
        <v>1050</v>
      </c>
    </row>
    <row r="88" spans="1:9" ht="15" customHeight="1">
      <c r="A88"/>
      <c r="B88"/>
      <c r="C88"/>
      <c r="D88"/>
      <c r="E88"/>
      <c r="F88"/>
      <c r="G88"/>
      <c r="H88"/>
      <c r="I88" s="269"/>
    </row>
    <row r="89" spans="1:9" ht="15" customHeight="1">
      <c r="B89" s="194" t="s">
        <v>36</v>
      </c>
      <c r="C89" s="83">
        <v>53684</v>
      </c>
      <c r="D89" s="83">
        <v>49096</v>
      </c>
      <c r="E89" s="128">
        <v>-8.546308024737348E-2</v>
      </c>
      <c r="F89" s="83">
        <v>151479</v>
      </c>
      <c r="G89" s="83">
        <v>133881</v>
      </c>
      <c r="H89" s="128">
        <v>-0.11617451924029076</v>
      </c>
      <c r="I89" s="163">
        <v>-17598</v>
      </c>
    </row>
    <row r="90" spans="1:9" ht="15" customHeight="1">
      <c r="A90" s="205" t="s">
        <v>196</v>
      </c>
      <c r="B90" s="195" t="s">
        <v>194</v>
      </c>
      <c r="C90" s="3">
        <v>2163</v>
      </c>
      <c r="D90" s="3">
        <v>1550</v>
      </c>
      <c r="E90" s="4">
        <v>-0.28340268146093384</v>
      </c>
      <c r="F90" s="3">
        <v>4886</v>
      </c>
      <c r="G90" s="3">
        <v>3617</v>
      </c>
      <c r="H90" s="4">
        <v>-0.25972165370446176</v>
      </c>
      <c r="I90" s="163">
        <v>-1269</v>
      </c>
    </row>
    <row r="91" spans="1:9" ht="15" customHeight="1">
      <c r="A91" s="205" t="s">
        <v>145</v>
      </c>
      <c r="B91" s="201" t="s">
        <v>127</v>
      </c>
      <c r="C91" s="3">
        <v>824</v>
      </c>
      <c r="D91" s="3">
        <v>1042</v>
      </c>
      <c r="E91" s="4">
        <v>0.2645631067961165</v>
      </c>
      <c r="F91" s="3">
        <v>8627</v>
      </c>
      <c r="G91" s="3">
        <v>3678</v>
      </c>
      <c r="H91" s="4">
        <v>-0.57366407789498086</v>
      </c>
      <c r="I91" s="163">
        <v>-4949</v>
      </c>
    </row>
    <row r="92" spans="1:9" ht="15" customHeight="1">
      <c r="A92" s="188">
        <v>10404</v>
      </c>
      <c r="B92" s="196" t="s">
        <v>317</v>
      </c>
      <c r="C92" s="3">
        <v>177</v>
      </c>
      <c r="D92" s="3">
        <v>125</v>
      </c>
      <c r="E92" s="4">
        <v>-0.29378531073446323</v>
      </c>
      <c r="F92" s="3">
        <v>1015</v>
      </c>
      <c r="G92" s="3">
        <v>611</v>
      </c>
      <c r="H92" s="4">
        <v>-0.39802955665024631</v>
      </c>
      <c r="I92" s="163">
        <v>-404</v>
      </c>
    </row>
    <row r="93" spans="1:9" ht="15" customHeight="1">
      <c r="A93" s="205" t="s">
        <v>146</v>
      </c>
      <c r="B93" s="201" t="s">
        <v>36</v>
      </c>
      <c r="C93" s="3">
        <v>3885</v>
      </c>
      <c r="D93" s="3">
        <v>3570</v>
      </c>
      <c r="E93" s="4">
        <v>-8.108108108108103E-2</v>
      </c>
      <c r="F93" s="3">
        <v>9114</v>
      </c>
      <c r="G93" s="3">
        <v>8443</v>
      </c>
      <c r="H93" s="4">
        <v>-7.3622997586131222E-2</v>
      </c>
      <c r="I93" s="163">
        <v>-671</v>
      </c>
    </row>
    <row r="94" spans="1:9" ht="15" customHeight="1">
      <c r="A94" s="205" t="s">
        <v>147</v>
      </c>
      <c r="B94" s="201" t="s">
        <v>128</v>
      </c>
      <c r="C94" s="3">
        <v>3892</v>
      </c>
      <c r="D94" s="3">
        <v>3462</v>
      </c>
      <c r="E94" s="4">
        <v>-0.11048304213771842</v>
      </c>
      <c r="F94" s="3">
        <v>9520</v>
      </c>
      <c r="G94" s="3">
        <v>7680</v>
      </c>
      <c r="H94" s="4">
        <v>-0.19327731092436973</v>
      </c>
      <c r="I94" s="163">
        <v>-1840</v>
      </c>
    </row>
    <row r="95" spans="1:9" ht="15" customHeight="1">
      <c r="A95" s="205" t="s">
        <v>197</v>
      </c>
      <c r="B95" s="198" t="s">
        <v>195</v>
      </c>
      <c r="C95" s="3">
        <v>792</v>
      </c>
      <c r="D95" s="3">
        <v>797</v>
      </c>
      <c r="E95" s="4">
        <v>6.3131313131312705E-3</v>
      </c>
      <c r="F95" s="3">
        <v>2689</v>
      </c>
      <c r="G95" s="3">
        <v>2368</v>
      </c>
      <c r="H95" s="4">
        <v>-0.11937523242841208</v>
      </c>
      <c r="I95" s="163">
        <v>-321</v>
      </c>
    </row>
    <row r="96" spans="1:9" ht="15" customHeight="1">
      <c r="A96" s="210" t="s">
        <v>216</v>
      </c>
      <c r="B96" s="197" t="s">
        <v>301</v>
      </c>
      <c r="C96" s="3">
        <v>1074</v>
      </c>
      <c r="D96" s="3">
        <v>1022</v>
      </c>
      <c r="E96" s="4">
        <v>-4.8417132216014847E-2</v>
      </c>
      <c r="F96" s="3">
        <v>3055</v>
      </c>
      <c r="G96" s="3">
        <v>2762</v>
      </c>
      <c r="H96" s="4">
        <v>-9.5908346972176761E-2</v>
      </c>
      <c r="I96" s="163">
        <v>-293</v>
      </c>
    </row>
    <row r="97" spans="1:9" ht="15" customHeight="1">
      <c r="A97" s="205" t="s">
        <v>149</v>
      </c>
      <c r="B97" s="202" t="s">
        <v>129</v>
      </c>
      <c r="C97" s="3">
        <v>1674</v>
      </c>
      <c r="D97" s="3">
        <v>980</v>
      </c>
      <c r="E97" s="4">
        <v>-0.4145758661887694</v>
      </c>
      <c r="F97" s="3">
        <v>5314</v>
      </c>
      <c r="G97" s="3">
        <v>3101</v>
      </c>
      <c r="H97" s="4">
        <v>-0.41644712081294688</v>
      </c>
      <c r="I97" s="163">
        <v>-2213</v>
      </c>
    </row>
    <row r="98" spans="1:9" ht="15" customHeight="1">
      <c r="A98" s="205" t="s">
        <v>148</v>
      </c>
      <c r="B98" s="201" t="s">
        <v>130</v>
      </c>
      <c r="C98" s="3">
        <v>38238</v>
      </c>
      <c r="D98" s="3">
        <v>35606</v>
      </c>
      <c r="E98" s="4">
        <v>-6.8832051885558854E-2</v>
      </c>
      <c r="F98" s="3">
        <v>103866</v>
      </c>
      <c r="G98" s="3">
        <v>98404</v>
      </c>
      <c r="H98" s="4">
        <v>-5.2586987079506264E-2</v>
      </c>
      <c r="I98" s="163">
        <v>-5462</v>
      </c>
    </row>
    <row r="99" spans="1:9" ht="15" customHeight="1">
      <c r="A99" s="188">
        <v>10416</v>
      </c>
      <c r="B99" s="201" t="s">
        <v>189</v>
      </c>
      <c r="C99" s="3">
        <v>661</v>
      </c>
      <c r="D99" s="3">
        <v>642</v>
      </c>
      <c r="E99" s="4">
        <v>-2.874432677760963E-2</v>
      </c>
      <c r="F99" s="3">
        <v>2382</v>
      </c>
      <c r="G99" s="3">
        <v>2134</v>
      </c>
      <c r="H99" s="4">
        <v>-0.1041141897565071</v>
      </c>
      <c r="I99" s="163">
        <v>-248</v>
      </c>
    </row>
    <row r="100" spans="1:9" ht="15" customHeight="1">
      <c r="A100" s="210" t="s">
        <v>331</v>
      </c>
      <c r="B100" s="197" t="s">
        <v>329</v>
      </c>
      <c r="C100" s="3">
        <v>304</v>
      </c>
      <c r="D100" s="3">
        <v>300</v>
      </c>
      <c r="E100" s="4">
        <v>-1.3157894736842146E-2</v>
      </c>
      <c r="F100" s="3">
        <v>1011</v>
      </c>
      <c r="G100" s="3">
        <v>1083</v>
      </c>
      <c r="H100" s="4">
        <v>7.1216617210682509E-2</v>
      </c>
      <c r="I100" s="163">
        <v>72</v>
      </c>
    </row>
    <row r="101" spans="1:9" ht="15" customHeight="1"/>
    <row r="102" spans="1:9" ht="15" customHeight="1">
      <c r="B102" s="194" t="s">
        <v>37</v>
      </c>
      <c r="C102" s="176">
        <v>36489</v>
      </c>
      <c r="D102" s="176">
        <v>35563</v>
      </c>
      <c r="E102" s="128">
        <v>-2.5377511030721611E-2</v>
      </c>
      <c r="F102" s="176">
        <v>91090</v>
      </c>
      <c r="G102" s="176">
        <v>84184</v>
      </c>
      <c r="H102" s="128">
        <v>-7.5815127895487944E-2</v>
      </c>
      <c r="I102" s="163">
        <v>-6906</v>
      </c>
    </row>
    <row r="103" spans="1:9" ht="15" customHeight="1">
      <c r="A103" s="188">
        <v>10502</v>
      </c>
      <c r="B103" s="201" t="s">
        <v>313</v>
      </c>
      <c r="C103" s="3">
        <v>1325</v>
      </c>
      <c r="D103" s="3">
        <v>1871</v>
      </c>
      <c r="E103" s="4">
        <v>0.4120754716981132</v>
      </c>
      <c r="F103" s="3">
        <v>3811</v>
      </c>
      <c r="G103" s="3">
        <v>5003</v>
      </c>
      <c r="H103" s="4">
        <v>0.31277879821569132</v>
      </c>
      <c r="I103" s="163">
        <v>1192</v>
      </c>
    </row>
    <row r="104" spans="1:9" ht="15" customHeight="1">
      <c r="A104" s="205" t="s">
        <v>150</v>
      </c>
      <c r="B104" s="201" t="s">
        <v>302</v>
      </c>
      <c r="C104" s="3">
        <v>1187</v>
      </c>
      <c r="D104" s="3">
        <v>966</v>
      </c>
      <c r="E104" s="4">
        <v>-0.18618365627632683</v>
      </c>
      <c r="F104" s="3">
        <v>4310</v>
      </c>
      <c r="G104" s="3">
        <v>2299</v>
      </c>
      <c r="H104" s="4">
        <v>-0.46658932714617174</v>
      </c>
      <c r="I104" s="163">
        <v>-2011</v>
      </c>
    </row>
    <row r="105" spans="1:9" ht="15" customHeight="1">
      <c r="A105" s="205" t="s">
        <v>151</v>
      </c>
      <c r="B105" s="201" t="s">
        <v>37</v>
      </c>
      <c r="C105" s="3">
        <v>25128</v>
      </c>
      <c r="D105" s="3">
        <v>23766</v>
      </c>
      <c r="E105" s="4">
        <v>-5.4202483285577863E-2</v>
      </c>
      <c r="F105" s="3">
        <v>61093</v>
      </c>
      <c r="G105" s="3">
        <v>54913</v>
      </c>
      <c r="H105" s="4">
        <v>-0.10115725205833725</v>
      </c>
      <c r="I105" s="163">
        <v>-6180</v>
      </c>
    </row>
    <row r="106" spans="1:9" ht="15" customHeight="1">
      <c r="A106" s="205" t="s">
        <v>190</v>
      </c>
      <c r="B106" s="201" t="s">
        <v>187</v>
      </c>
      <c r="C106" s="3">
        <v>1378</v>
      </c>
      <c r="D106" s="3">
        <v>1239</v>
      </c>
      <c r="E106" s="4">
        <v>-0.10087082728592167</v>
      </c>
      <c r="F106" s="3">
        <v>5000</v>
      </c>
      <c r="G106" s="3">
        <v>4356</v>
      </c>
      <c r="H106" s="4">
        <v>-0.12880000000000003</v>
      </c>
      <c r="I106" s="163">
        <v>-644</v>
      </c>
    </row>
    <row r="107" spans="1:9" ht="15" customHeight="1">
      <c r="A107" s="205" t="s">
        <v>152</v>
      </c>
      <c r="B107" s="211" t="s">
        <v>303</v>
      </c>
      <c r="C107" s="3">
        <v>493</v>
      </c>
      <c r="D107" s="3">
        <v>438</v>
      </c>
      <c r="E107" s="4">
        <v>-0.11156186612576069</v>
      </c>
      <c r="F107" s="3">
        <v>2101</v>
      </c>
      <c r="G107" s="3">
        <v>2081</v>
      </c>
      <c r="H107" s="4">
        <v>-9.5192765349833008E-3</v>
      </c>
      <c r="I107" s="163">
        <v>-20</v>
      </c>
    </row>
    <row r="108" spans="1:9" ht="15" customHeight="1">
      <c r="A108" s="210" t="s">
        <v>217</v>
      </c>
      <c r="B108" s="197" t="s">
        <v>218</v>
      </c>
      <c r="C108" s="3">
        <v>1062</v>
      </c>
      <c r="D108" s="3">
        <v>1282</v>
      </c>
      <c r="E108" s="4">
        <v>0.20715630885122405</v>
      </c>
      <c r="F108" s="3">
        <v>1884</v>
      </c>
      <c r="G108" s="3">
        <v>2304</v>
      </c>
      <c r="H108" s="4">
        <v>0.22292993630573243</v>
      </c>
      <c r="I108" s="163">
        <v>420</v>
      </c>
    </row>
    <row r="109" spans="1:9" ht="15.75">
      <c r="A109" s="205" t="s">
        <v>153</v>
      </c>
      <c r="B109" s="202" t="s">
        <v>304</v>
      </c>
      <c r="C109" s="3">
        <v>5646</v>
      </c>
      <c r="D109" s="3">
        <v>5368</v>
      </c>
      <c r="E109" s="4">
        <v>-4.9238398866454092E-2</v>
      </c>
      <c r="F109" s="3">
        <v>11927</v>
      </c>
      <c r="G109" s="3">
        <v>11558</v>
      </c>
      <c r="H109" s="4">
        <v>-3.093820742852349E-2</v>
      </c>
      <c r="I109" s="163">
        <v>-369</v>
      </c>
    </row>
    <row r="110" spans="1:9" ht="15.75">
      <c r="A110" s="205" t="s">
        <v>332</v>
      </c>
      <c r="B110" s="202" t="s">
        <v>330</v>
      </c>
      <c r="C110" s="3">
        <v>270</v>
      </c>
      <c r="D110" s="3">
        <v>633</v>
      </c>
      <c r="E110" s="4">
        <v>1.3444444444444446</v>
      </c>
      <c r="F110" s="3">
        <v>964</v>
      </c>
      <c r="G110" s="3">
        <v>1670</v>
      </c>
      <c r="H110" s="4">
        <v>0.73236514522821583</v>
      </c>
      <c r="I110" s="163">
        <v>706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364</v>
      </c>
    </row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S35" sqref="S35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26" style="1" customWidth="1"/>
    <col min="19" max="19" width="20.425781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268</v>
      </c>
      <c r="B1" s="102"/>
      <c r="C1" s="102"/>
      <c r="D1" s="102"/>
      <c r="E1" s="102"/>
      <c r="F1" s="102"/>
      <c r="G1" s="102"/>
      <c r="H1" s="102"/>
      <c r="I1" s="106"/>
      <c r="J1" s="101" t="s">
        <v>267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L2" s="103"/>
      <c r="M2" s="103"/>
      <c r="N2" s="103"/>
      <c r="O2" s="103"/>
      <c r="P2" s="103"/>
      <c r="Q2" s="103"/>
      <c r="T2" s="1" t="s">
        <v>76</v>
      </c>
      <c r="U2" s="51">
        <v>2023</v>
      </c>
      <c r="V2" s="51">
        <v>2022</v>
      </c>
      <c r="W2" s="51" t="s">
        <v>359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22" t="s">
        <v>28</v>
      </c>
      <c r="B4" s="321" t="s">
        <v>27</v>
      </c>
      <c r="C4" s="321"/>
      <c r="D4" s="321"/>
      <c r="E4" s="321"/>
      <c r="F4" s="321"/>
      <c r="G4" s="321"/>
      <c r="H4" s="321"/>
      <c r="J4" s="322" t="s">
        <v>28</v>
      </c>
      <c r="K4" s="321" t="s">
        <v>0</v>
      </c>
      <c r="L4" s="321"/>
      <c r="M4" s="321"/>
      <c r="N4" s="321"/>
      <c r="O4" s="321"/>
      <c r="P4" s="321"/>
      <c r="Q4" s="321"/>
      <c r="R4" s="21"/>
      <c r="S4" s="21"/>
      <c r="T4" s="36"/>
      <c r="U4" s="36">
        <f>SUM(U6:U17)</f>
        <v>2812455</v>
      </c>
      <c r="V4" s="36">
        <v>2935453</v>
      </c>
      <c r="W4" s="36">
        <f>AVERAGE(X4:AH4)</f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f>SUM(AE6:AE17)</f>
        <v>2914691</v>
      </c>
      <c r="AF4" s="36">
        <v>2912637</v>
      </c>
      <c r="AG4" s="36">
        <f>SUM(AG6:AG17)</f>
        <v>2853243</v>
      </c>
      <c r="AH4" s="36">
        <v>2938655</v>
      </c>
      <c r="AI4"/>
      <c r="AJ4"/>
    </row>
    <row r="5" spans="1:36" ht="15" customHeight="1">
      <c r="A5" s="322"/>
      <c r="B5" s="321" t="s">
        <v>2</v>
      </c>
      <c r="C5" s="321"/>
      <c r="D5" s="321" t="s">
        <v>3</v>
      </c>
      <c r="E5" s="321"/>
      <c r="F5" s="321" t="s">
        <v>226</v>
      </c>
      <c r="G5" s="321"/>
      <c r="H5" s="321"/>
      <c r="J5" s="322"/>
      <c r="K5" s="321" t="s">
        <v>2</v>
      </c>
      <c r="L5" s="321"/>
      <c r="M5" s="321" t="s">
        <v>3</v>
      </c>
      <c r="N5" s="321"/>
      <c r="O5" s="321" t="s">
        <v>226</v>
      </c>
      <c r="P5" s="321"/>
      <c r="Q5" s="321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2"/>
      <c r="B6" s="107" t="s">
        <v>349</v>
      </c>
      <c r="C6" s="107" t="s">
        <v>358</v>
      </c>
      <c r="D6" s="107" t="s">
        <v>349</v>
      </c>
      <c r="E6" s="107" t="s">
        <v>358</v>
      </c>
      <c r="F6" s="107" t="s">
        <v>349</v>
      </c>
      <c r="G6" s="107" t="s">
        <v>358</v>
      </c>
      <c r="H6" s="107" t="s">
        <v>30</v>
      </c>
      <c r="J6" s="322"/>
      <c r="K6" s="107" t="s">
        <v>349</v>
      </c>
      <c r="L6" s="107" t="s">
        <v>358</v>
      </c>
      <c r="M6" s="107" t="s">
        <v>349</v>
      </c>
      <c r="N6" s="107" t="s">
        <v>358</v>
      </c>
      <c r="O6" s="107" t="s">
        <v>349</v>
      </c>
      <c r="P6" s="107" t="s">
        <v>358</v>
      </c>
      <c r="Q6" s="117" t="s">
        <v>30</v>
      </c>
      <c r="R6" s="21"/>
      <c r="S6" s="21" t="s">
        <v>16</v>
      </c>
      <c r="T6" s="35" t="s">
        <v>77</v>
      </c>
      <c r="U6" s="93">
        <v>138816</v>
      </c>
      <c r="V6" s="182">
        <v>115620</v>
      </c>
      <c r="W6" s="36">
        <f>AVERAGE(X6:AH6)</f>
        <v>127704</v>
      </c>
      <c r="X6" s="182">
        <v>115620</v>
      </c>
      <c r="Y6" s="182">
        <v>29476</v>
      </c>
      <c r="Z6" s="182">
        <v>145353</v>
      </c>
      <c r="AA6" s="182">
        <v>142561</v>
      </c>
      <c r="AB6" s="182">
        <v>145246</v>
      </c>
      <c r="AC6" s="182">
        <v>145386</v>
      </c>
      <c r="AD6" s="182">
        <v>144674</v>
      </c>
      <c r="AE6" s="182">
        <v>134038</v>
      </c>
      <c r="AF6" s="182">
        <v>133981</v>
      </c>
      <c r="AG6" s="182">
        <v>132179</v>
      </c>
      <c r="AH6" s="62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140234</v>
      </c>
      <c r="V7" s="182">
        <v>121086</v>
      </c>
      <c r="W7" s="36">
        <f>AVERAGE(X7:AH7)</f>
        <v>129389.63636363637</v>
      </c>
      <c r="X7" s="182">
        <v>121086</v>
      </c>
      <c r="Y7" s="182">
        <v>34472</v>
      </c>
      <c r="Z7" s="182">
        <v>151431</v>
      </c>
      <c r="AA7" s="182">
        <v>140588</v>
      </c>
      <c r="AB7" s="182">
        <v>142295</v>
      </c>
      <c r="AC7" s="182">
        <v>142728</v>
      </c>
      <c r="AD7" s="182">
        <v>145581</v>
      </c>
      <c r="AE7" s="182">
        <f>135761+21</f>
        <v>135782</v>
      </c>
      <c r="AF7" s="182">
        <v>142631</v>
      </c>
      <c r="AG7" s="182">
        <v>131305</v>
      </c>
      <c r="AH7" s="62">
        <v>135387</v>
      </c>
      <c r="AI7"/>
      <c r="AJ7"/>
    </row>
    <row r="8" spans="1:36" ht="15" customHeight="1">
      <c r="A8" s="13" t="s">
        <v>31</v>
      </c>
      <c r="B8" s="83">
        <v>69664</v>
      </c>
      <c r="C8" s="83">
        <v>69366</v>
      </c>
      <c r="D8" s="83">
        <v>15993</v>
      </c>
      <c r="E8" s="83">
        <v>18179</v>
      </c>
      <c r="F8" s="83">
        <v>85657</v>
      </c>
      <c r="G8" s="83">
        <v>87545</v>
      </c>
      <c r="H8" s="128">
        <v>2.2041397667441176E-2</v>
      </c>
      <c r="J8" s="13" t="s">
        <v>31</v>
      </c>
      <c r="K8" s="83">
        <v>184347</v>
      </c>
      <c r="L8" s="83">
        <v>180220</v>
      </c>
      <c r="M8" s="83">
        <v>46095</v>
      </c>
      <c r="N8" s="83">
        <v>47346</v>
      </c>
      <c r="O8" s="83">
        <v>230442</v>
      </c>
      <c r="P8" s="176">
        <v>227566</v>
      </c>
      <c r="Q8" s="128">
        <v>-1.248036382256712E-2</v>
      </c>
      <c r="R8" s="21"/>
      <c r="S8" s="21" t="s">
        <v>18</v>
      </c>
      <c r="T8" s="35" t="s">
        <v>25</v>
      </c>
      <c r="U8" s="93">
        <v>149745</v>
      </c>
      <c r="V8" s="182">
        <v>138364</v>
      </c>
      <c r="W8" s="36">
        <f t="shared" ref="W8:W17" si="0">AVERAGE(X8:AH8)</f>
        <v>138017.90909090909</v>
      </c>
      <c r="X8" s="182">
        <v>138364</v>
      </c>
      <c r="Y8" s="182">
        <v>45792</v>
      </c>
      <c r="Z8" s="182">
        <v>64358</v>
      </c>
      <c r="AA8" s="182">
        <v>163253</v>
      </c>
      <c r="AB8" s="182">
        <v>168732</v>
      </c>
      <c r="AC8" s="182">
        <v>155317</v>
      </c>
      <c r="AD8" s="182">
        <v>173021</v>
      </c>
      <c r="AE8" s="182">
        <v>148988</v>
      </c>
      <c r="AF8" s="182">
        <v>147200</v>
      </c>
      <c r="AG8" s="182">
        <v>164265</v>
      </c>
      <c r="AH8" s="62">
        <v>148907</v>
      </c>
      <c r="AI8"/>
      <c r="AJ8"/>
    </row>
    <row r="9" spans="1:36" ht="15" customHeight="1">
      <c r="A9" s="146" t="s">
        <v>38</v>
      </c>
      <c r="B9" s="147">
        <v>57529</v>
      </c>
      <c r="C9" s="147">
        <v>56433</v>
      </c>
      <c r="D9" s="147">
        <v>12787</v>
      </c>
      <c r="E9" s="147">
        <v>14556</v>
      </c>
      <c r="F9" s="147">
        <v>70316</v>
      </c>
      <c r="G9" s="147">
        <v>70989</v>
      </c>
      <c r="H9" s="148">
        <v>9.5710791285055219E-3</v>
      </c>
      <c r="J9" s="137" t="s">
        <v>38</v>
      </c>
      <c r="K9" s="138">
        <v>127522</v>
      </c>
      <c r="L9" s="138">
        <v>118406</v>
      </c>
      <c r="M9" s="138">
        <v>33615</v>
      </c>
      <c r="N9" s="138">
        <v>34051</v>
      </c>
      <c r="O9" s="138">
        <v>161137</v>
      </c>
      <c r="P9" s="138">
        <v>152457</v>
      </c>
      <c r="Q9" s="139">
        <v>-5.3867206166181569E-2</v>
      </c>
      <c r="R9" s="21"/>
      <c r="S9" s="21" t="s">
        <v>19</v>
      </c>
      <c r="T9" s="35" t="s">
        <v>66</v>
      </c>
      <c r="U9" s="93">
        <v>221850</v>
      </c>
      <c r="V9" s="182">
        <v>227240</v>
      </c>
      <c r="W9" s="36">
        <f t="shared" si="0"/>
        <v>181872</v>
      </c>
      <c r="X9" s="182">
        <v>227240</v>
      </c>
      <c r="Y9" s="182">
        <v>50285</v>
      </c>
      <c r="Z9" s="182">
        <v>5072</v>
      </c>
      <c r="AA9" s="182">
        <v>244826</v>
      </c>
      <c r="AB9" s="182">
        <v>224025</v>
      </c>
      <c r="AC9" s="182">
        <v>232034</v>
      </c>
      <c r="AD9" s="182">
        <v>202440</v>
      </c>
      <c r="AE9" s="182">
        <v>201029</v>
      </c>
      <c r="AF9" s="182">
        <v>212756</v>
      </c>
      <c r="AG9" s="182">
        <v>185187</v>
      </c>
      <c r="AH9" s="62">
        <v>215698</v>
      </c>
      <c r="AI9"/>
      <c r="AJ9"/>
    </row>
    <row r="10" spans="1:36" ht="15" customHeight="1">
      <c r="A10" s="67" t="s">
        <v>39</v>
      </c>
      <c r="B10" s="43">
        <v>40519</v>
      </c>
      <c r="C10" s="43">
        <v>40709</v>
      </c>
      <c r="D10" s="43">
        <v>6793</v>
      </c>
      <c r="E10" s="43">
        <v>9180</v>
      </c>
      <c r="F10" s="43">
        <v>47312</v>
      </c>
      <c r="G10" s="43">
        <v>49889</v>
      </c>
      <c r="H10" s="60">
        <v>5.4468211024687241E-2</v>
      </c>
      <c r="J10" s="140" t="s">
        <v>39</v>
      </c>
      <c r="K10" s="43">
        <v>93984</v>
      </c>
      <c r="L10" s="43">
        <v>89075</v>
      </c>
      <c r="M10" s="43">
        <v>20500</v>
      </c>
      <c r="N10" s="43">
        <v>22168</v>
      </c>
      <c r="O10" s="43">
        <v>114484</v>
      </c>
      <c r="P10" s="43">
        <v>111243</v>
      </c>
      <c r="Q10" s="141">
        <v>-2.8309632787114403E-2</v>
      </c>
      <c r="R10" s="21"/>
      <c r="S10" s="21" t="s">
        <v>20</v>
      </c>
      <c r="T10" s="35" t="s">
        <v>74</v>
      </c>
      <c r="U10" s="93">
        <v>280173</v>
      </c>
      <c r="V10" s="182">
        <v>290079</v>
      </c>
      <c r="W10" s="36">
        <f t="shared" si="0"/>
        <v>258656.81818181818</v>
      </c>
      <c r="X10" s="182">
        <v>290079</v>
      </c>
      <c r="Y10" s="182">
        <v>158476</v>
      </c>
      <c r="Z10" s="182">
        <v>46179</v>
      </c>
      <c r="AA10" s="182">
        <v>283418</v>
      </c>
      <c r="AB10" s="182">
        <v>306488</v>
      </c>
      <c r="AC10" s="182">
        <v>278950</v>
      </c>
      <c r="AD10" s="182">
        <v>328809</v>
      </c>
      <c r="AE10" s="182">
        <v>292559</v>
      </c>
      <c r="AF10" s="182">
        <v>285056</v>
      </c>
      <c r="AG10" s="182">
        <v>297188</v>
      </c>
      <c r="AH10" s="62">
        <v>278023</v>
      </c>
      <c r="AI10"/>
      <c r="AJ10"/>
    </row>
    <row r="11" spans="1:36" ht="15" customHeight="1">
      <c r="A11" s="67" t="s">
        <v>41</v>
      </c>
      <c r="B11" s="44">
        <v>14612</v>
      </c>
      <c r="C11" s="44">
        <v>13907</v>
      </c>
      <c r="D11" s="44">
        <v>3253</v>
      </c>
      <c r="E11" s="44">
        <v>3292</v>
      </c>
      <c r="F11" s="44">
        <v>17865</v>
      </c>
      <c r="G11" s="44">
        <v>17199</v>
      </c>
      <c r="H11" s="60">
        <v>-3.7279596977329965E-2</v>
      </c>
      <c r="J11" s="142" t="s">
        <v>41</v>
      </c>
      <c r="K11" s="44">
        <v>27699</v>
      </c>
      <c r="L11" s="44">
        <v>25956</v>
      </c>
      <c r="M11" s="44">
        <v>8537</v>
      </c>
      <c r="N11" s="44">
        <v>8219</v>
      </c>
      <c r="O11" s="44">
        <v>36236</v>
      </c>
      <c r="P11" s="44">
        <v>34175</v>
      </c>
      <c r="Q11" s="143">
        <v>-5.6877138757037149E-2</v>
      </c>
      <c r="R11" s="21"/>
      <c r="S11" s="21" t="s">
        <v>21</v>
      </c>
      <c r="T11" s="35" t="s">
        <v>78</v>
      </c>
      <c r="U11" s="93">
        <v>438324</v>
      </c>
      <c r="V11" s="182">
        <v>341645</v>
      </c>
      <c r="W11" s="36">
        <f t="shared" si="0"/>
        <v>310409.27272727271</v>
      </c>
      <c r="X11" s="182">
        <v>341645</v>
      </c>
      <c r="Y11" s="182">
        <v>333648</v>
      </c>
      <c r="Z11" s="182">
        <v>233437</v>
      </c>
      <c r="AA11" s="182">
        <v>353757</v>
      </c>
      <c r="AB11" s="182">
        <v>312160</v>
      </c>
      <c r="AC11" s="182">
        <v>347452</v>
      </c>
      <c r="AD11" s="182">
        <v>298750</v>
      </c>
      <c r="AE11" s="182">
        <v>304686</v>
      </c>
      <c r="AF11" s="182">
        <v>319646</v>
      </c>
      <c r="AG11" s="182">
        <f>276544+149</f>
        <v>276693</v>
      </c>
      <c r="AH11" s="62">
        <v>292628</v>
      </c>
      <c r="AI11"/>
      <c r="AJ11"/>
    </row>
    <row r="12" spans="1:36" ht="15" customHeight="1">
      <c r="A12" s="68" t="s">
        <v>43</v>
      </c>
      <c r="B12" s="45">
        <v>2398</v>
      </c>
      <c r="C12" s="45">
        <v>1817</v>
      </c>
      <c r="D12" s="45">
        <v>2741</v>
      </c>
      <c r="E12" s="45">
        <v>2084</v>
      </c>
      <c r="F12" s="45">
        <v>5139</v>
      </c>
      <c r="G12" s="45">
        <v>3901</v>
      </c>
      <c r="H12" s="61">
        <v>-0.24090289939676979</v>
      </c>
      <c r="J12" s="144" t="s">
        <v>43</v>
      </c>
      <c r="K12" s="45">
        <v>5839</v>
      </c>
      <c r="L12" s="45">
        <v>3375</v>
      </c>
      <c r="M12" s="45">
        <v>4578</v>
      </c>
      <c r="N12" s="45">
        <v>3664</v>
      </c>
      <c r="O12" s="45">
        <v>10417</v>
      </c>
      <c r="P12" s="45">
        <v>7039</v>
      </c>
      <c r="Q12" s="145">
        <v>-0.32427762311606023</v>
      </c>
      <c r="R12" s="21"/>
      <c r="S12" s="21" t="s">
        <v>22</v>
      </c>
      <c r="T12" s="35" t="s">
        <v>79</v>
      </c>
      <c r="U12" s="93">
        <v>416870</v>
      </c>
      <c r="V12" s="182">
        <v>407558</v>
      </c>
      <c r="W12" s="36">
        <f t="shared" si="0"/>
        <v>427498.72727272729</v>
      </c>
      <c r="X12" s="182">
        <v>407558</v>
      </c>
      <c r="Y12" s="182">
        <v>472159</v>
      </c>
      <c r="Z12" s="182">
        <v>447640</v>
      </c>
      <c r="AA12" s="182">
        <v>430134</v>
      </c>
      <c r="AB12" s="182">
        <v>431967</v>
      </c>
      <c r="AC12" s="182">
        <v>436808</v>
      </c>
      <c r="AD12" s="182">
        <v>437717</v>
      </c>
      <c r="AE12" s="182">
        <v>417086</v>
      </c>
      <c r="AF12" s="182">
        <v>403168</v>
      </c>
      <c r="AG12" s="182">
        <f>408484+190</f>
        <v>408674</v>
      </c>
      <c r="AH12" s="62">
        <v>409575</v>
      </c>
      <c r="AI12"/>
      <c r="AJ12"/>
    </row>
    <row r="13" spans="1:36" ht="15" customHeight="1">
      <c r="A13" s="16" t="s">
        <v>45</v>
      </c>
      <c r="B13" s="78">
        <v>2091</v>
      </c>
      <c r="C13" s="78">
        <v>1796</v>
      </c>
      <c r="D13" s="78">
        <v>560</v>
      </c>
      <c r="E13" s="78">
        <v>609</v>
      </c>
      <c r="F13" s="78">
        <v>2651</v>
      </c>
      <c r="G13" s="78">
        <v>2405</v>
      </c>
      <c r="H13" s="4">
        <v>-9.2795171633345941E-2</v>
      </c>
      <c r="J13" s="30" t="s">
        <v>45</v>
      </c>
      <c r="K13" s="79">
        <v>4215</v>
      </c>
      <c r="L13" s="79">
        <v>3670</v>
      </c>
      <c r="M13" s="79">
        <v>2140</v>
      </c>
      <c r="N13" s="79">
        <v>2211</v>
      </c>
      <c r="O13" s="79">
        <v>6355</v>
      </c>
      <c r="P13" s="79">
        <v>5881</v>
      </c>
      <c r="Q13" s="61">
        <v>-7.4586939417781273E-2</v>
      </c>
      <c r="R13" s="21"/>
      <c r="S13" s="21" t="s">
        <v>80</v>
      </c>
      <c r="T13" s="35" t="s">
        <v>69</v>
      </c>
      <c r="U13" s="93">
        <v>487313</v>
      </c>
      <c r="V13" s="182">
        <v>470298</v>
      </c>
      <c r="W13" s="36">
        <f t="shared" si="0"/>
        <v>506681.63636363635</v>
      </c>
      <c r="X13" s="182">
        <v>470298</v>
      </c>
      <c r="Y13" s="182">
        <v>557336</v>
      </c>
      <c r="Z13" s="182">
        <v>546671</v>
      </c>
      <c r="AA13" s="182">
        <v>513292</v>
      </c>
      <c r="AB13" s="182">
        <v>486508</v>
      </c>
      <c r="AC13" s="182">
        <v>503565</v>
      </c>
      <c r="AD13" s="182">
        <v>510434</v>
      </c>
      <c r="AE13" s="182">
        <v>483048</v>
      </c>
      <c r="AF13" s="182">
        <v>494104</v>
      </c>
      <c r="AG13" s="182">
        <f>488136+363</f>
        <v>488499</v>
      </c>
      <c r="AH13" s="62">
        <v>519743</v>
      </c>
      <c r="AI13"/>
      <c r="AJ13"/>
    </row>
    <row r="14" spans="1:36" ht="15" customHeight="1">
      <c r="A14" s="16" t="s">
        <v>46</v>
      </c>
      <c r="B14" s="78">
        <v>909</v>
      </c>
      <c r="C14" s="78">
        <v>843</v>
      </c>
      <c r="D14" s="78">
        <v>236</v>
      </c>
      <c r="E14" s="78">
        <v>227</v>
      </c>
      <c r="F14" s="78">
        <v>1145</v>
      </c>
      <c r="G14" s="78">
        <v>1070</v>
      </c>
      <c r="H14" s="4">
        <v>-6.5502183406113579E-2</v>
      </c>
      <c r="J14" s="16" t="s">
        <v>46</v>
      </c>
      <c r="K14" s="78">
        <v>1913</v>
      </c>
      <c r="L14" s="78">
        <v>1738</v>
      </c>
      <c r="M14" s="78">
        <v>925</v>
      </c>
      <c r="N14" s="78">
        <v>786</v>
      </c>
      <c r="O14" s="78">
        <v>2838</v>
      </c>
      <c r="P14" s="78">
        <v>2524</v>
      </c>
      <c r="Q14" s="4">
        <v>-0.11064129668780831</v>
      </c>
      <c r="R14" s="21"/>
      <c r="S14" s="21" t="s">
        <v>82</v>
      </c>
      <c r="T14" s="35" t="s">
        <v>70</v>
      </c>
      <c r="U14" s="93">
        <v>311564</v>
      </c>
      <c r="V14" s="182">
        <v>294755</v>
      </c>
      <c r="W14" s="36">
        <f t="shared" si="0"/>
        <v>302430.54545454547</v>
      </c>
      <c r="X14" s="182">
        <v>294755</v>
      </c>
      <c r="Y14" s="182">
        <v>360851</v>
      </c>
      <c r="Z14" s="182">
        <v>369853</v>
      </c>
      <c r="AA14" s="182">
        <v>301838</v>
      </c>
      <c r="AB14" s="182">
        <v>294404</v>
      </c>
      <c r="AC14" s="182">
        <v>306558</v>
      </c>
      <c r="AD14" s="182">
        <v>299008</v>
      </c>
      <c r="AE14" s="182">
        <v>282739</v>
      </c>
      <c r="AF14" s="182">
        <v>260716</v>
      </c>
      <c r="AG14" s="182">
        <v>264879</v>
      </c>
      <c r="AH14" s="62">
        <v>291135</v>
      </c>
      <c r="AI14"/>
      <c r="AJ14"/>
    </row>
    <row r="15" spans="1:36" ht="15" customHeight="1">
      <c r="A15" s="16" t="s">
        <v>47</v>
      </c>
      <c r="B15" s="78">
        <v>3602</v>
      </c>
      <c r="C15" s="78">
        <v>3592</v>
      </c>
      <c r="D15" s="78">
        <v>827</v>
      </c>
      <c r="E15" s="78">
        <v>1214</v>
      </c>
      <c r="F15" s="78">
        <v>4429</v>
      </c>
      <c r="G15" s="78">
        <v>4806</v>
      </c>
      <c r="H15" s="4">
        <v>8.5120794761797347E-2</v>
      </c>
      <c r="J15" s="16" t="s">
        <v>47</v>
      </c>
      <c r="K15" s="78">
        <v>8404</v>
      </c>
      <c r="L15" s="78">
        <v>8041</v>
      </c>
      <c r="M15" s="78">
        <v>2718</v>
      </c>
      <c r="N15" s="78">
        <v>3882</v>
      </c>
      <c r="O15" s="78">
        <v>11122</v>
      </c>
      <c r="P15" s="78">
        <v>11923</v>
      </c>
      <c r="Q15" s="4">
        <v>7.2019420967451842E-2</v>
      </c>
      <c r="R15" s="21"/>
      <c r="S15" s="21" t="s">
        <v>83</v>
      </c>
      <c r="T15" s="35" t="s">
        <v>71</v>
      </c>
      <c r="U15" s="93">
        <v>227566</v>
      </c>
      <c r="V15" s="182">
        <v>230442</v>
      </c>
      <c r="W15" s="36">
        <f t="shared" si="0"/>
        <v>217801.09090909091</v>
      </c>
      <c r="X15" s="182">
        <v>230442</v>
      </c>
      <c r="Y15" s="182">
        <v>257755</v>
      </c>
      <c r="Z15" s="182">
        <v>203553</v>
      </c>
      <c r="AA15" s="182">
        <v>225667</v>
      </c>
      <c r="AB15" s="182">
        <v>217367</v>
      </c>
      <c r="AC15" s="182">
        <v>218450</v>
      </c>
      <c r="AD15" s="182">
        <v>217470</v>
      </c>
      <c r="AE15" s="182">
        <v>203272</v>
      </c>
      <c r="AF15" s="182">
        <v>206019</v>
      </c>
      <c r="AG15" s="182">
        <v>203858</v>
      </c>
      <c r="AH15" s="62">
        <v>211959</v>
      </c>
      <c r="AI15"/>
      <c r="AJ15"/>
    </row>
    <row r="16" spans="1:36" ht="15" customHeight="1">
      <c r="A16" s="16" t="s">
        <v>48</v>
      </c>
      <c r="B16" s="78">
        <v>445</v>
      </c>
      <c r="C16" s="78">
        <v>591</v>
      </c>
      <c r="D16" s="78">
        <v>1</v>
      </c>
      <c r="E16" s="78">
        <v>4</v>
      </c>
      <c r="F16" s="78">
        <v>446</v>
      </c>
      <c r="G16" s="78">
        <v>595</v>
      </c>
      <c r="H16" s="4">
        <v>0.3340807174887892</v>
      </c>
      <c r="J16" s="16" t="s">
        <v>48</v>
      </c>
      <c r="K16" s="78">
        <v>10766</v>
      </c>
      <c r="L16" s="78">
        <v>11838</v>
      </c>
      <c r="M16" s="78">
        <v>21</v>
      </c>
      <c r="N16" s="78">
        <v>75</v>
      </c>
      <c r="O16" s="78">
        <v>10787</v>
      </c>
      <c r="P16" s="78">
        <v>11913</v>
      </c>
      <c r="Q16" s="4">
        <v>0.10438490775933995</v>
      </c>
      <c r="R16" s="21"/>
      <c r="S16" s="21" t="s">
        <v>84</v>
      </c>
      <c r="T16" s="35" t="s">
        <v>72</v>
      </c>
      <c r="U16" s="93"/>
      <c r="V16" s="182">
        <v>164130</v>
      </c>
      <c r="W16" s="36">
        <f t="shared" si="0"/>
        <v>161466.72727272726</v>
      </c>
      <c r="X16" s="182">
        <v>164130</v>
      </c>
      <c r="Y16" s="182">
        <v>126150</v>
      </c>
      <c r="Z16" s="182">
        <v>46036</v>
      </c>
      <c r="AA16" s="182">
        <v>193867</v>
      </c>
      <c r="AB16" s="182">
        <v>183958</v>
      </c>
      <c r="AC16" s="182">
        <v>181241</v>
      </c>
      <c r="AD16" s="182">
        <v>179370</v>
      </c>
      <c r="AE16" s="182">
        <v>171475</v>
      </c>
      <c r="AF16" s="182">
        <v>171477</v>
      </c>
      <c r="AG16" s="182">
        <v>179421</v>
      </c>
      <c r="AH16" s="62">
        <v>179009</v>
      </c>
      <c r="AI16"/>
      <c r="AJ16"/>
    </row>
    <row r="17" spans="1:36" ht="15" customHeight="1">
      <c r="A17" s="16" t="s">
        <v>49</v>
      </c>
      <c r="B17" s="78">
        <v>1224</v>
      </c>
      <c r="C17" s="78">
        <v>1517</v>
      </c>
      <c r="D17" s="78">
        <v>60</v>
      </c>
      <c r="E17" s="78">
        <v>20</v>
      </c>
      <c r="F17" s="78">
        <v>1284</v>
      </c>
      <c r="G17" s="78">
        <v>1537</v>
      </c>
      <c r="H17" s="4">
        <v>0.19704049844236771</v>
      </c>
      <c r="J17" s="16" t="s">
        <v>49</v>
      </c>
      <c r="K17" s="78">
        <v>22944</v>
      </c>
      <c r="L17" s="78">
        <v>26692</v>
      </c>
      <c r="M17" s="78">
        <v>263</v>
      </c>
      <c r="N17" s="78">
        <v>147</v>
      </c>
      <c r="O17" s="78">
        <v>23207</v>
      </c>
      <c r="P17" s="78">
        <v>26839</v>
      </c>
      <c r="Q17" s="4">
        <v>0.1565045029516956</v>
      </c>
      <c r="R17" s="21"/>
      <c r="S17" s="21" t="s">
        <v>85</v>
      </c>
      <c r="T17" s="35" t="s">
        <v>86</v>
      </c>
      <c r="U17" s="93"/>
      <c r="V17" s="182">
        <v>134236</v>
      </c>
      <c r="W17" s="36">
        <f t="shared" si="0"/>
        <v>122087.90909090909</v>
      </c>
      <c r="X17" s="182">
        <v>134236</v>
      </c>
      <c r="Y17" s="182">
        <v>83661</v>
      </c>
      <c r="Z17" s="182">
        <v>28378</v>
      </c>
      <c r="AA17" s="182">
        <v>151031</v>
      </c>
      <c r="AB17" s="182">
        <v>137414</v>
      </c>
      <c r="AC17" s="182">
        <v>144168</v>
      </c>
      <c r="AD17" s="182">
        <v>146751</v>
      </c>
      <c r="AE17" s="182">
        <v>139989</v>
      </c>
      <c r="AF17" s="182">
        <v>135883</v>
      </c>
      <c r="AG17" s="182">
        <v>121095</v>
      </c>
      <c r="AH17" s="62">
        <v>120361</v>
      </c>
      <c r="AI17"/>
      <c r="AJ17"/>
    </row>
    <row r="18" spans="1:36" ht="15" customHeight="1">
      <c r="A18" s="16" t="s">
        <v>50</v>
      </c>
      <c r="B18" s="78">
        <v>183</v>
      </c>
      <c r="C18" s="78">
        <v>126</v>
      </c>
      <c r="D18" s="78">
        <v>8</v>
      </c>
      <c r="E18" s="78">
        <v>6</v>
      </c>
      <c r="F18" s="78">
        <v>191</v>
      </c>
      <c r="G18" s="78">
        <v>132</v>
      </c>
      <c r="H18" s="4">
        <v>-0.30890052356020947</v>
      </c>
      <c r="J18" s="16" t="s">
        <v>50</v>
      </c>
      <c r="K18" s="78">
        <v>195</v>
      </c>
      <c r="L18" s="78">
        <v>208</v>
      </c>
      <c r="M18" s="78">
        <v>22</v>
      </c>
      <c r="N18" s="78">
        <v>13</v>
      </c>
      <c r="O18" s="78">
        <v>217</v>
      </c>
      <c r="P18" s="78">
        <v>221</v>
      </c>
      <c r="Q18" s="4">
        <v>1.8433179723502224E-2</v>
      </c>
      <c r="AA18" s="112"/>
    </row>
    <row r="19" spans="1:36" ht="15" customHeight="1">
      <c r="A19" s="16" t="s">
        <v>51</v>
      </c>
      <c r="B19" s="78">
        <v>3255</v>
      </c>
      <c r="C19" s="78">
        <v>3958</v>
      </c>
      <c r="D19" s="78">
        <v>1377</v>
      </c>
      <c r="E19" s="78">
        <v>1299</v>
      </c>
      <c r="F19" s="78">
        <v>4632</v>
      </c>
      <c r="G19" s="78">
        <v>5257</v>
      </c>
      <c r="H19" s="4">
        <v>0.13493091537132984</v>
      </c>
      <c r="J19" s="16" t="s">
        <v>51</v>
      </c>
      <c r="K19" s="78">
        <v>7778</v>
      </c>
      <c r="L19" s="78">
        <v>8797</v>
      </c>
      <c r="M19" s="78">
        <v>5970</v>
      </c>
      <c r="N19" s="78">
        <v>5368</v>
      </c>
      <c r="O19" s="78">
        <v>13748</v>
      </c>
      <c r="P19" s="78">
        <v>14165</v>
      </c>
      <c r="Q19" s="4">
        <v>3.0331684608670306E-2</v>
      </c>
      <c r="R19" s="21"/>
      <c r="S19" s="38" t="s">
        <v>87</v>
      </c>
      <c r="T19" s="1" t="s">
        <v>375</v>
      </c>
      <c r="AA19" s="112"/>
    </row>
    <row r="20" spans="1:36" ht="15" customHeight="1">
      <c r="A20" s="69" t="s">
        <v>52</v>
      </c>
      <c r="B20" s="80">
        <v>426</v>
      </c>
      <c r="C20" s="80">
        <v>510</v>
      </c>
      <c r="D20" s="80">
        <v>137</v>
      </c>
      <c r="E20" s="80">
        <v>244</v>
      </c>
      <c r="F20" s="80">
        <v>563</v>
      </c>
      <c r="G20" s="80">
        <v>754</v>
      </c>
      <c r="H20" s="95">
        <v>0.33925399644760224</v>
      </c>
      <c r="J20" s="69" t="s">
        <v>52</v>
      </c>
      <c r="K20" s="80">
        <v>610</v>
      </c>
      <c r="L20" s="80">
        <v>830</v>
      </c>
      <c r="M20" s="80">
        <v>421</v>
      </c>
      <c r="N20" s="80">
        <v>813</v>
      </c>
      <c r="O20" s="80">
        <v>1031</v>
      </c>
      <c r="P20" s="80">
        <v>1643</v>
      </c>
      <c r="Q20" s="95">
        <v>0.59359844810863249</v>
      </c>
      <c r="R20" s="21"/>
      <c r="S20" s="38"/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2023</v>
      </c>
      <c r="U24" s="63">
        <v>2022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111243</v>
      </c>
      <c r="U25" s="36">
        <v>114484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34175</v>
      </c>
      <c r="U26" s="36">
        <v>36236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7039</v>
      </c>
      <c r="U27" s="36">
        <v>10417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8405</v>
      </c>
      <c r="U28" s="36">
        <v>9193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11923</v>
      </c>
      <c r="U29" s="36">
        <v>11122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38752</v>
      </c>
      <c r="U30" s="36">
        <v>33994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16029</v>
      </c>
      <c r="U31" s="36">
        <v>14996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227566</v>
      </c>
      <c r="U33" s="36">
        <v>230442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2"/>
    </row>
    <row r="88" spans="9:9" ht="15" customHeight="1">
      <c r="I88" s="112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R114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6384" width="11.7109375" style="1"/>
  </cols>
  <sheetData>
    <row r="1" spans="1:18" ht="17.45" customHeight="1">
      <c r="A1" s="101" t="s">
        <v>270</v>
      </c>
      <c r="B1" s="102"/>
      <c r="C1" s="102"/>
      <c r="D1" s="102"/>
      <c r="E1" s="102"/>
      <c r="F1" s="102"/>
      <c r="G1" s="102"/>
      <c r="H1" s="102"/>
      <c r="I1" s="14"/>
      <c r="J1" s="101" t="s">
        <v>269</v>
      </c>
      <c r="K1" s="102"/>
      <c r="L1" s="102"/>
      <c r="M1" s="102"/>
      <c r="N1" s="102"/>
      <c r="O1" s="102"/>
      <c r="P1" s="102"/>
      <c r="Q1" s="105"/>
      <c r="R1" s="14"/>
    </row>
    <row r="2" spans="1:18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K2" s="103"/>
      <c r="L2" s="103"/>
      <c r="M2" s="103"/>
      <c r="N2" s="103"/>
      <c r="O2" s="103"/>
      <c r="P2" s="103"/>
      <c r="Q2" s="103"/>
      <c r="R2" s="14"/>
    </row>
    <row r="3" spans="1:18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18" s="112" customFormat="1" ht="15" customHeight="1">
      <c r="A4" s="323" t="s">
        <v>68</v>
      </c>
      <c r="B4" s="321" t="s">
        <v>27</v>
      </c>
      <c r="C4" s="321"/>
      <c r="D4" s="321"/>
      <c r="E4" s="321"/>
      <c r="F4" s="321"/>
      <c r="G4" s="321"/>
      <c r="H4" s="321"/>
      <c r="J4" s="323" t="s">
        <v>68</v>
      </c>
      <c r="K4" s="321" t="s">
        <v>0</v>
      </c>
      <c r="L4" s="321"/>
      <c r="M4" s="321"/>
      <c r="N4" s="321"/>
      <c r="O4" s="321"/>
      <c r="P4" s="321"/>
      <c r="Q4" s="321"/>
    </row>
    <row r="5" spans="1:18" s="112" customFormat="1" ht="15" customHeight="1">
      <c r="A5" s="323"/>
      <c r="B5" s="321" t="s">
        <v>2</v>
      </c>
      <c r="C5" s="321"/>
      <c r="D5" s="321" t="s">
        <v>3</v>
      </c>
      <c r="E5" s="321"/>
      <c r="F5" s="321" t="s">
        <v>226</v>
      </c>
      <c r="G5" s="321"/>
      <c r="H5" s="321"/>
      <c r="J5" s="323"/>
      <c r="K5" s="321" t="s">
        <v>2</v>
      </c>
      <c r="L5" s="321"/>
      <c r="M5" s="321" t="s">
        <v>3</v>
      </c>
      <c r="N5" s="321"/>
      <c r="O5" s="321" t="s">
        <v>226</v>
      </c>
      <c r="P5" s="321"/>
      <c r="Q5" s="321"/>
    </row>
    <row r="6" spans="1:18" s="112" customFormat="1" ht="15" customHeight="1">
      <c r="A6" s="323"/>
      <c r="B6" s="159" t="s">
        <v>349</v>
      </c>
      <c r="C6" s="159" t="s">
        <v>358</v>
      </c>
      <c r="D6" s="159" t="s">
        <v>349</v>
      </c>
      <c r="E6" s="159" t="s">
        <v>358</v>
      </c>
      <c r="F6" s="159" t="s">
        <v>349</v>
      </c>
      <c r="G6" s="159" t="s">
        <v>358</v>
      </c>
      <c r="H6" s="156" t="s">
        <v>30</v>
      </c>
      <c r="J6" s="323"/>
      <c r="K6" s="107" t="s">
        <v>349</v>
      </c>
      <c r="L6" s="107" t="s">
        <v>358</v>
      </c>
      <c r="M6" s="107" t="s">
        <v>349</v>
      </c>
      <c r="N6" s="107" t="s">
        <v>358</v>
      </c>
      <c r="O6" s="107" t="s">
        <v>349</v>
      </c>
      <c r="P6" s="107" t="s">
        <v>358</v>
      </c>
      <c r="Q6" s="117" t="s">
        <v>30</v>
      </c>
    </row>
    <row r="7" spans="1:18" ht="15" customHeight="1"/>
    <row r="8" spans="1:18" ht="15" customHeight="1">
      <c r="A8" s="13" t="s">
        <v>32</v>
      </c>
      <c r="B8" s="149">
        <v>28646</v>
      </c>
      <c r="C8" s="149">
        <v>29821</v>
      </c>
      <c r="D8" s="149">
        <v>12747</v>
      </c>
      <c r="E8" s="149">
        <v>14899</v>
      </c>
      <c r="F8" s="149">
        <v>41393</v>
      </c>
      <c r="G8" s="189">
        <v>44720</v>
      </c>
      <c r="H8" s="128">
        <v>8.0375908970115706E-2</v>
      </c>
      <c r="J8" s="13" t="s">
        <v>32</v>
      </c>
      <c r="K8" s="149">
        <v>64241</v>
      </c>
      <c r="L8" s="149">
        <v>64279</v>
      </c>
      <c r="M8" s="149">
        <v>36215</v>
      </c>
      <c r="N8" s="149">
        <v>37855</v>
      </c>
      <c r="O8" s="149">
        <v>100456</v>
      </c>
      <c r="P8" s="189">
        <v>102134</v>
      </c>
      <c r="Q8" s="128">
        <v>1.6703830532770469E-2</v>
      </c>
      <c r="R8"/>
    </row>
    <row r="9" spans="1:18" ht="15" customHeight="1">
      <c r="A9" s="16" t="s">
        <v>38</v>
      </c>
      <c r="B9" s="6">
        <v>21204</v>
      </c>
      <c r="C9" s="6">
        <v>21635</v>
      </c>
      <c r="D9" s="6">
        <v>10076</v>
      </c>
      <c r="E9" s="6">
        <v>11765</v>
      </c>
      <c r="F9" s="6">
        <v>31280</v>
      </c>
      <c r="G9" s="6">
        <v>33400</v>
      </c>
      <c r="H9" s="41">
        <v>6.7774936061381075E-2</v>
      </c>
      <c r="J9" s="16" t="s">
        <v>38</v>
      </c>
      <c r="K9" s="6">
        <v>39513</v>
      </c>
      <c r="L9" s="6">
        <v>37364</v>
      </c>
      <c r="M9" s="6">
        <v>26029</v>
      </c>
      <c r="N9" s="6">
        <v>26402</v>
      </c>
      <c r="O9" s="6">
        <v>65542</v>
      </c>
      <c r="P9" s="6">
        <v>63766</v>
      </c>
      <c r="Q9" s="42">
        <v>-2.7097128558786765E-2</v>
      </c>
      <c r="R9"/>
    </row>
    <row r="10" spans="1:18" ht="15" customHeight="1">
      <c r="A10" s="24" t="s">
        <v>39</v>
      </c>
      <c r="B10" s="43">
        <v>13712</v>
      </c>
      <c r="C10" s="43">
        <v>14530</v>
      </c>
      <c r="D10" s="43">
        <v>5392</v>
      </c>
      <c r="E10" s="43">
        <v>7500</v>
      </c>
      <c r="F10" s="43">
        <v>19104</v>
      </c>
      <c r="G10" s="43">
        <v>22030</v>
      </c>
      <c r="H10" s="25">
        <v>0.15316164154103862</v>
      </c>
      <c r="J10" s="24" t="s">
        <v>39</v>
      </c>
      <c r="K10" s="43">
        <v>25525</v>
      </c>
      <c r="L10" s="43">
        <v>24381</v>
      </c>
      <c r="M10" s="43">
        <v>16493</v>
      </c>
      <c r="N10" s="43">
        <v>17395</v>
      </c>
      <c r="O10" s="43">
        <v>42018</v>
      </c>
      <c r="P10" s="43">
        <v>41776</v>
      </c>
      <c r="Q10" s="26">
        <v>-5.7594364320053826E-3</v>
      </c>
      <c r="R10"/>
    </row>
    <row r="11" spans="1:18" ht="15" customHeight="1">
      <c r="A11" s="27" t="s">
        <v>41</v>
      </c>
      <c r="B11" s="44">
        <v>6437</v>
      </c>
      <c r="C11" s="44">
        <v>6063</v>
      </c>
      <c r="D11" s="44">
        <v>2105</v>
      </c>
      <c r="E11" s="44">
        <v>2264</v>
      </c>
      <c r="F11" s="44">
        <v>8542</v>
      </c>
      <c r="G11" s="44">
        <v>8327</v>
      </c>
      <c r="H11" s="28">
        <v>-2.5169749473191283E-2</v>
      </c>
      <c r="J11" s="27" t="s">
        <v>41</v>
      </c>
      <c r="K11" s="44">
        <v>12226</v>
      </c>
      <c r="L11" s="44">
        <v>11244</v>
      </c>
      <c r="M11" s="44">
        <v>5491</v>
      </c>
      <c r="N11" s="44">
        <v>5544</v>
      </c>
      <c r="O11" s="44">
        <v>17717</v>
      </c>
      <c r="P11" s="44">
        <v>16788</v>
      </c>
      <c r="Q11" s="29">
        <v>-5.2435513913190679E-2</v>
      </c>
      <c r="R11"/>
    </row>
    <row r="12" spans="1:18" ht="15" customHeight="1">
      <c r="A12" s="30" t="s">
        <v>43</v>
      </c>
      <c r="B12" s="45">
        <v>1055</v>
      </c>
      <c r="C12" s="45">
        <v>1042</v>
      </c>
      <c r="D12" s="45">
        <v>2579</v>
      </c>
      <c r="E12" s="45">
        <v>2001</v>
      </c>
      <c r="F12" s="45">
        <v>3634</v>
      </c>
      <c r="G12" s="45">
        <v>3043</v>
      </c>
      <c r="H12" s="31">
        <v>-0.162630709961475</v>
      </c>
      <c r="J12" s="30" t="s">
        <v>43</v>
      </c>
      <c r="K12" s="45">
        <v>1762</v>
      </c>
      <c r="L12" s="45">
        <v>1739</v>
      </c>
      <c r="M12" s="45">
        <v>4045</v>
      </c>
      <c r="N12" s="45">
        <v>3463</v>
      </c>
      <c r="O12" s="45">
        <v>5807</v>
      </c>
      <c r="P12" s="45">
        <v>5202</v>
      </c>
      <c r="Q12" s="32">
        <v>-0.10418460478732561</v>
      </c>
      <c r="R12"/>
    </row>
    <row r="13" spans="1:18" ht="15" customHeight="1">
      <c r="A13" s="16" t="s">
        <v>45</v>
      </c>
      <c r="B13" s="6">
        <v>1667</v>
      </c>
      <c r="C13" s="6">
        <v>1413</v>
      </c>
      <c r="D13" s="6">
        <v>437</v>
      </c>
      <c r="E13" s="6">
        <v>486</v>
      </c>
      <c r="F13" s="6">
        <v>2104</v>
      </c>
      <c r="G13" s="6">
        <v>1899</v>
      </c>
      <c r="H13" s="41">
        <v>-9.7433460076045586E-2</v>
      </c>
      <c r="J13" s="16" t="s">
        <v>45</v>
      </c>
      <c r="K13" s="6">
        <v>3024</v>
      </c>
      <c r="L13" s="6">
        <v>2738</v>
      </c>
      <c r="M13" s="6">
        <v>1515</v>
      </c>
      <c r="N13" s="6">
        <v>1775</v>
      </c>
      <c r="O13" s="6">
        <v>4539</v>
      </c>
      <c r="P13" s="6">
        <v>4513</v>
      </c>
      <c r="Q13" s="42">
        <v>-5.7281339502093243E-3</v>
      </c>
      <c r="R13"/>
    </row>
    <row r="14" spans="1:18" ht="15" customHeight="1">
      <c r="A14" s="16" t="s">
        <v>46</v>
      </c>
      <c r="B14" s="6">
        <v>608</v>
      </c>
      <c r="C14" s="6">
        <v>578</v>
      </c>
      <c r="D14" s="6">
        <v>221</v>
      </c>
      <c r="E14" s="6">
        <v>192</v>
      </c>
      <c r="F14" s="6">
        <v>829</v>
      </c>
      <c r="G14" s="6">
        <v>770</v>
      </c>
      <c r="H14" s="41">
        <v>-7.1170084439083237E-2</v>
      </c>
      <c r="J14" s="16" t="s">
        <v>46</v>
      </c>
      <c r="K14" s="6">
        <v>1354</v>
      </c>
      <c r="L14" s="6">
        <v>1292</v>
      </c>
      <c r="M14" s="6">
        <v>897</v>
      </c>
      <c r="N14" s="6">
        <v>715</v>
      </c>
      <c r="O14" s="6">
        <v>2251</v>
      </c>
      <c r="P14" s="6">
        <v>2007</v>
      </c>
      <c r="Q14" s="42">
        <v>-0.10839626832518878</v>
      </c>
      <c r="R14"/>
    </row>
    <row r="15" spans="1:18" ht="15" customHeight="1">
      <c r="A15" s="16" t="s">
        <v>47</v>
      </c>
      <c r="B15" s="6">
        <v>2980</v>
      </c>
      <c r="C15" s="6">
        <v>3178</v>
      </c>
      <c r="D15" s="6">
        <v>768</v>
      </c>
      <c r="E15" s="6">
        <v>1114</v>
      </c>
      <c r="F15" s="6">
        <v>3748</v>
      </c>
      <c r="G15" s="6">
        <v>4292</v>
      </c>
      <c r="H15" s="41">
        <v>0.14514407684098196</v>
      </c>
      <c r="J15" s="16" t="s">
        <v>47</v>
      </c>
      <c r="K15" s="6">
        <v>6384</v>
      </c>
      <c r="L15" s="6">
        <v>6844</v>
      </c>
      <c r="M15" s="6">
        <v>2427</v>
      </c>
      <c r="N15" s="6">
        <v>3559</v>
      </c>
      <c r="O15" s="6">
        <v>8811</v>
      </c>
      <c r="P15" s="6">
        <v>10403</v>
      </c>
      <c r="Q15" s="42">
        <v>0.18068323686301224</v>
      </c>
      <c r="R15"/>
    </row>
    <row r="16" spans="1:18" ht="15" customHeight="1">
      <c r="A16" s="16" t="s">
        <v>48</v>
      </c>
      <c r="B16" s="6">
        <v>96</v>
      </c>
      <c r="C16" s="6">
        <v>181</v>
      </c>
      <c r="D16" s="6">
        <v>0</v>
      </c>
      <c r="E16" s="6">
        <v>2</v>
      </c>
      <c r="F16" s="6">
        <v>96</v>
      </c>
      <c r="G16" s="6">
        <v>183</v>
      </c>
      <c r="H16" s="41">
        <v>0.90625</v>
      </c>
      <c r="J16" s="16" t="s">
        <v>48</v>
      </c>
      <c r="K16" s="6">
        <v>2961</v>
      </c>
      <c r="L16" s="6">
        <v>2998</v>
      </c>
      <c r="M16" s="6">
        <v>0</v>
      </c>
      <c r="N16" s="6">
        <v>26</v>
      </c>
      <c r="O16" s="6">
        <v>2961</v>
      </c>
      <c r="P16" s="6">
        <v>3024</v>
      </c>
      <c r="Q16" s="42">
        <v>2.1276595744680771E-2</v>
      </c>
      <c r="R16"/>
    </row>
    <row r="17" spans="1:18" ht="15" customHeight="1">
      <c r="A17" s="16" t="s">
        <v>49</v>
      </c>
      <c r="B17" s="6">
        <v>401</v>
      </c>
      <c r="C17" s="6">
        <v>503</v>
      </c>
      <c r="D17" s="6">
        <v>56</v>
      </c>
      <c r="E17" s="6">
        <v>11</v>
      </c>
      <c r="F17" s="6">
        <v>457</v>
      </c>
      <c r="G17" s="6">
        <v>514</v>
      </c>
      <c r="H17" s="41">
        <v>0.12472647702406991</v>
      </c>
      <c r="J17" s="16" t="s">
        <v>49</v>
      </c>
      <c r="K17" s="6">
        <v>7363</v>
      </c>
      <c r="L17" s="6">
        <v>8380</v>
      </c>
      <c r="M17" s="6">
        <v>222</v>
      </c>
      <c r="N17" s="6">
        <v>98</v>
      </c>
      <c r="O17" s="6">
        <v>7585</v>
      </c>
      <c r="P17" s="6">
        <v>8478</v>
      </c>
      <c r="Q17" s="42">
        <v>0.11773236651285424</v>
      </c>
      <c r="R17"/>
    </row>
    <row r="18" spans="1:18" ht="15" customHeight="1">
      <c r="A18" s="16" t="s">
        <v>50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41" t="s">
        <v>367</v>
      </c>
      <c r="J18" s="16" t="s">
        <v>50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42" t="s">
        <v>367</v>
      </c>
      <c r="R18"/>
    </row>
    <row r="19" spans="1:18" ht="15" customHeight="1">
      <c r="A19" s="16" t="s">
        <v>51</v>
      </c>
      <c r="B19" s="6">
        <v>1264</v>
      </c>
      <c r="C19" s="6">
        <v>1835</v>
      </c>
      <c r="D19" s="6">
        <v>1054</v>
      </c>
      <c r="E19" s="6">
        <v>1087</v>
      </c>
      <c r="F19" s="6">
        <v>2318</v>
      </c>
      <c r="G19" s="6">
        <v>2922</v>
      </c>
      <c r="H19" s="41">
        <v>0.26056945642795504</v>
      </c>
      <c r="J19" s="16" t="s">
        <v>51</v>
      </c>
      <c r="K19" s="6">
        <v>3032</v>
      </c>
      <c r="L19" s="6">
        <v>3845</v>
      </c>
      <c r="M19" s="6">
        <v>4712</v>
      </c>
      <c r="N19" s="6">
        <v>4474</v>
      </c>
      <c r="O19" s="6">
        <v>7744</v>
      </c>
      <c r="P19" s="6">
        <v>8319</v>
      </c>
      <c r="Q19" s="42">
        <v>7.425103305785119E-2</v>
      </c>
      <c r="R19"/>
    </row>
    <row r="20" spans="1:18" ht="15" customHeight="1">
      <c r="A20" s="16" t="s">
        <v>52</v>
      </c>
      <c r="B20" s="6">
        <v>426</v>
      </c>
      <c r="C20" s="6">
        <v>498</v>
      </c>
      <c r="D20" s="6">
        <v>135</v>
      </c>
      <c r="E20" s="6">
        <v>242</v>
      </c>
      <c r="F20" s="6">
        <v>561</v>
      </c>
      <c r="G20" s="6">
        <v>740</v>
      </c>
      <c r="H20" s="41">
        <v>0.31907308377896615</v>
      </c>
      <c r="J20" s="16" t="s">
        <v>52</v>
      </c>
      <c r="K20" s="6">
        <v>610</v>
      </c>
      <c r="L20" s="6">
        <v>818</v>
      </c>
      <c r="M20" s="6">
        <v>413</v>
      </c>
      <c r="N20" s="6">
        <v>806</v>
      </c>
      <c r="O20" s="6">
        <v>1023</v>
      </c>
      <c r="P20" s="6">
        <v>1624</v>
      </c>
      <c r="Q20" s="42">
        <v>0.58748778103616806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33</v>
      </c>
      <c r="B22" s="149">
        <v>1764</v>
      </c>
      <c r="C22" s="149">
        <v>1546</v>
      </c>
      <c r="D22" s="149">
        <v>415</v>
      </c>
      <c r="E22" s="149">
        <v>320</v>
      </c>
      <c r="F22" s="149">
        <v>2179</v>
      </c>
      <c r="G22" s="149">
        <v>1866</v>
      </c>
      <c r="H22" s="128">
        <v>-0.14364387333639284</v>
      </c>
      <c r="I22" s="14"/>
      <c r="J22" s="13" t="s">
        <v>33</v>
      </c>
      <c r="K22" s="149">
        <v>10909</v>
      </c>
      <c r="L22" s="149">
        <v>12123</v>
      </c>
      <c r="M22" s="149">
        <v>1180</v>
      </c>
      <c r="N22" s="149">
        <v>868</v>
      </c>
      <c r="O22" s="149">
        <v>12089</v>
      </c>
      <c r="P22" s="149">
        <v>12991</v>
      </c>
      <c r="Q22" s="128">
        <v>7.4613284804367686E-2</v>
      </c>
      <c r="R22"/>
    </row>
    <row r="23" spans="1:18" ht="15" customHeight="1">
      <c r="A23" s="16" t="s">
        <v>38</v>
      </c>
      <c r="B23" s="6">
        <v>1447</v>
      </c>
      <c r="C23" s="6">
        <v>1144</v>
      </c>
      <c r="D23" s="6">
        <v>322</v>
      </c>
      <c r="E23" s="6">
        <v>253</v>
      </c>
      <c r="F23" s="6">
        <v>1769</v>
      </c>
      <c r="G23" s="6">
        <v>1397</v>
      </c>
      <c r="H23" s="41">
        <v>-0.210288298473714</v>
      </c>
      <c r="J23" s="16" t="s">
        <v>38</v>
      </c>
      <c r="K23" s="6">
        <v>6064</v>
      </c>
      <c r="L23" s="6">
        <v>6076</v>
      </c>
      <c r="M23" s="6">
        <v>745</v>
      </c>
      <c r="N23" s="6">
        <v>629</v>
      </c>
      <c r="O23" s="6">
        <v>6809</v>
      </c>
      <c r="P23" s="6">
        <v>6705</v>
      </c>
      <c r="Q23" s="42">
        <v>-1.5273902188280175E-2</v>
      </c>
      <c r="R23"/>
    </row>
    <row r="24" spans="1:18" ht="15" customHeight="1">
      <c r="A24" s="24" t="s">
        <v>39</v>
      </c>
      <c r="B24" s="43">
        <v>426</v>
      </c>
      <c r="C24" s="43">
        <v>398</v>
      </c>
      <c r="D24" s="43">
        <v>34</v>
      </c>
      <c r="E24" s="43">
        <v>54</v>
      </c>
      <c r="F24" s="43">
        <v>460</v>
      </c>
      <c r="G24" s="43">
        <v>452</v>
      </c>
      <c r="H24" s="25">
        <v>-1.7391304347826098E-2</v>
      </c>
      <c r="J24" s="24" t="s">
        <v>39</v>
      </c>
      <c r="K24" s="43">
        <v>4111</v>
      </c>
      <c r="L24" s="43">
        <v>4150</v>
      </c>
      <c r="M24" s="43">
        <v>56</v>
      </c>
      <c r="N24" s="43">
        <v>63</v>
      </c>
      <c r="O24" s="43">
        <v>4167</v>
      </c>
      <c r="P24" s="43">
        <v>4213</v>
      </c>
      <c r="Q24" s="26">
        <v>1.103911687065029E-2</v>
      </c>
      <c r="R24"/>
    </row>
    <row r="25" spans="1:18" ht="15" customHeight="1">
      <c r="A25" s="27" t="s">
        <v>41</v>
      </c>
      <c r="B25" s="44">
        <v>1021</v>
      </c>
      <c r="C25" s="44">
        <v>725</v>
      </c>
      <c r="D25" s="44">
        <v>277</v>
      </c>
      <c r="E25" s="44">
        <v>175</v>
      </c>
      <c r="F25" s="44">
        <v>1298</v>
      </c>
      <c r="G25" s="44">
        <v>900</v>
      </c>
      <c r="H25" s="28">
        <v>-0.30662557781201849</v>
      </c>
      <c r="J25" s="27" t="s">
        <v>41</v>
      </c>
      <c r="K25" s="44">
        <v>1953</v>
      </c>
      <c r="L25" s="44">
        <v>1899</v>
      </c>
      <c r="M25" s="44">
        <v>653</v>
      </c>
      <c r="N25" s="44">
        <v>506</v>
      </c>
      <c r="O25" s="44">
        <v>2606</v>
      </c>
      <c r="P25" s="44">
        <v>2405</v>
      </c>
      <c r="Q25" s="29">
        <v>-7.7129700690713787E-2</v>
      </c>
      <c r="R25"/>
    </row>
    <row r="26" spans="1:18" ht="15" customHeight="1">
      <c r="A26" s="30" t="s">
        <v>43</v>
      </c>
      <c r="B26" s="45">
        <v>0</v>
      </c>
      <c r="C26" s="45">
        <v>21</v>
      </c>
      <c r="D26" s="45">
        <v>11</v>
      </c>
      <c r="E26" s="45">
        <v>24</v>
      </c>
      <c r="F26" s="45">
        <v>11</v>
      </c>
      <c r="G26" s="45">
        <v>45</v>
      </c>
      <c r="H26" s="31">
        <v>3.0909090909090908</v>
      </c>
      <c r="J26" s="30" t="s">
        <v>43</v>
      </c>
      <c r="K26" s="45">
        <v>0</v>
      </c>
      <c r="L26" s="45">
        <v>27</v>
      </c>
      <c r="M26" s="45">
        <v>36</v>
      </c>
      <c r="N26" s="45">
        <v>60</v>
      </c>
      <c r="O26" s="45">
        <v>36</v>
      </c>
      <c r="P26" s="45">
        <v>87</v>
      </c>
      <c r="Q26" s="32">
        <v>1.4166666666666665</v>
      </c>
      <c r="R26"/>
    </row>
    <row r="27" spans="1:18" ht="15" customHeight="1">
      <c r="A27" s="16" t="s">
        <v>45</v>
      </c>
      <c r="B27" s="6">
        <v>20</v>
      </c>
      <c r="C27" s="6">
        <v>8</v>
      </c>
      <c r="D27" s="6">
        <v>49</v>
      </c>
      <c r="E27" s="6">
        <v>41</v>
      </c>
      <c r="F27" s="6">
        <v>69</v>
      </c>
      <c r="G27" s="6">
        <v>49</v>
      </c>
      <c r="H27" s="41">
        <v>-0.28985507246376807</v>
      </c>
      <c r="J27" s="16" t="s">
        <v>45</v>
      </c>
      <c r="K27" s="6">
        <v>36</v>
      </c>
      <c r="L27" s="6">
        <v>17</v>
      </c>
      <c r="M27" s="6">
        <v>300</v>
      </c>
      <c r="N27" s="6">
        <v>137</v>
      </c>
      <c r="O27" s="6">
        <v>336</v>
      </c>
      <c r="P27" s="6">
        <v>154</v>
      </c>
      <c r="Q27" s="42">
        <v>-0.54166666666666674</v>
      </c>
      <c r="R27"/>
    </row>
    <row r="28" spans="1:18" ht="15" customHeight="1">
      <c r="A28" s="16" t="s">
        <v>46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1" t="s">
        <v>367</v>
      </c>
      <c r="J28" s="16" t="s">
        <v>46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2" t="s">
        <v>367</v>
      </c>
      <c r="R28"/>
    </row>
    <row r="29" spans="1:18" ht="15" customHeight="1">
      <c r="A29" s="16" t="s">
        <v>47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1" t="s">
        <v>367</v>
      </c>
      <c r="J29" s="16" t="s">
        <v>47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2" t="s">
        <v>367</v>
      </c>
      <c r="R29"/>
    </row>
    <row r="30" spans="1:18" ht="15" customHeight="1">
      <c r="A30" s="16" t="s">
        <v>48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367</v>
      </c>
      <c r="J30" s="16" t="s">
        <v>48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367</v>
      </c>
      <c r="R30"/>
    </row>
    <row r="31" spans="1:18" ht="15" customHeight="1">
      <c r="A31" s="16" t="s">
        <v>49</v>
      </c>
      <c r="B31" s="6">
        <v>282</v>
      </c>
      <c r="C31" s="6">
        <v>387</v>
      </c>
      <c r="D31" s="6">
        <v>2</v>
      </c>
      <c r="E31" s="6">
        <v>5</v>
      </c>
      <c r="F31" s="6">
        <v>284</v>
      </c>
      <c r="G31" s="6">
        <v>392</v>
      </c>
      <c r="H31" s="41">
        <v>0.38028169014084501</v>
      </c>
      <c r="J31" s="16" t="s">
        <v>49</v>
      </c>
      <c r="K31" s="6">
        <v>4777</v>
      </c>
      <c r="L31" s="6">
        <v>6018</v>
      </c>
      <c r="M31" s="6">
        <v>19</v>
      </c>
      <c r="N31" s="6">
        <v>22</v>
      </c>
      <c r="O31" s="6">
        <v>4796</v>
      </c>
      <c r="P31" s="6">
        <v>6040</v>
      </c>
      <c r="Q31" s="42">
        <v>0.25938281901584648</v>
      </c>
      <c r="R31"/>
    </row>
    <row r="32" spans="1:18" ht="15" customHeight="1">
      <c r="A32" s="16" t="s">
        <v>50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367</v>
      </c>
      <c r="J32" s="16" t="s">
        <v>50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367</v>
      </c>
      <c r="R32"/>
    </row>
    <row r="33" spans="1:18" ht="15" customHeight="1">
      <c r="A33" s="16" t="s">
        <v>51</v>
      </c>
      <c r="B33" s="6">
        <v>15</v>
      </c>
      <c r="C33" s="6">
        <v>7</v>
      </c>
      <c r="D33" s="6">
        <v>42</v>
      </c>
      <c r="E33" s="6">
        <v>21</v>
      </c>
      <c r="F33" s="6">
        <v>57</v>
      </c>
      <c r="G33" s="6">
        <v>28</v>
      </c>
      <c r="H33" s="41">
        <v>-0.50877192982456143</v>
      </c>
      <c r="J33" s="16" t="s">
        <v>51</v>
      </c>
      <c r="K33" s="6">
        <v>32</v>
      </c>
      <c r="L33" s="6">
        <v>12</v>
      </c>
      <c r="M33" s="6">
        <v>116</v>
      </c>
      <c r="N33" s="6">
        <v>80</v>
      </c>
      <c r="O33" s="6">
        <v>148</v>
      </c>
      <c r="P33" s="6">
        <v>92</v>
      </c>
      <c r="Q33" s="42">
        <v>-0.3783783783783784</v>
      </c>
      <c r="R33"/>
    </row>
    <row r="34" spans="1:18" ht="15" customHeight="1">
      <c r="A34" s="16" t="s">
        <v>52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367</v>
      </c>
      <c r="J34" s="16" t="s">
        <v>52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367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34</v>
      </c>
      <c r="B36" s="149">
        <v>12763</v>
      </c>
      <c r="C36" s="149">
        <v>11762</v>
      </c>
      <c r="D36" s="149">
        <v>694</v>
      </c>
      <c r="E36" s="149">
        <v>754</v>
      </c>
      <c r="F36" s="149">
        <v>13457</v>
      </c>
      <c r="G36" s="149">
        <v>12516</v>
      </c>
      <c r="H36" s="128">
        <v>-6.992643234004603E-2</v>
      </c>
      <c r="I36" s="14"/>
      <c r="J36" s="13" t="s">
        <v>34</v>
      </c>
      <c r="K36" s="149">
        <v>27614</v>
      </c>
      <c r="L36" s="149">
        <v>24755</v>
      </c>
      <c r="M36" s="149">
        <v>1948</v>
      </c>
      <c r="N36" s="149">
        <v>2006</v>
      </c>
      <c r="O36" s="149">
        <v>29562</v>
      </c>
      <c r="P36" s="149">
        <v>26761</v>
      </c>
      <c r="Q36" s="128">
        <v>-9.4750016913605295E-2</v>
      </c>
      <c r="R36"/>
    </row>
    <row r="37" spans="1:18" ht="15" customHeight="1">
      <c r="A37" s="16" t="s">
        <v>38</v>
      </c>
      <c r="B37" s="6">
        <v>11261</v>
      </c>
      <c r="C37" s="6">
        <v>10390</v>
      </c>
      <c r="D37" s="6">
        <v>554</v>
      </c>
      <c r="E37" s="6">
        <v>623</v>
      </c>
      <c r="F37" s="6">
        <v>11815</v>
      </c>
      <c r="G37" s="6">
        <v>11013</v>
      </c>
      <c r="H37" s="41">
        <v>-6.7879813796022037E-2</v>
      </c>
      <c r="J37" s="16" t="s">
        <v>38</v>
      </c>
      <c r="K37" s="6">
        <v>23911</v>
      </c>
      <c r="L37" s="6">
        <v>21780</v>
      </c>
      <c r="M37" s="6">
        <v>1413</v>
      </c>
      <c r="N37" s="6">
        <v>1579</v>
      </c>
      <c r="O37" s="6">
        <v>25324</v>
      </c>
      <c r="P37" s="6">
        <v>23359</v>
      </c>
      <c r="Q37" s="42">
        <v>-7.759437687569104E-2</v>
      </c>
      <c r="R37"/>
    </row>
    <row r="38" spans="1:18" ht="15" customHeight="1">
      <c r="A38" s="24" t="s">
        <v>39</v>
      </c>
      <c r="B38" s="43">
        <v>7174</v>
      </c>
      <c r="C38" s="43">
        <v>6827</v>
      </c>
      <c r="D38" s="43">
        <v>232</v>
      </c>
      <c r="E38" s="43">
        <v>415</v>
      </c>
      <c r="F38" s="43">
        <v>7406</v>
      </c>
      <c r="G38" s="43">
        <v>7242</v>
      </c>
      <c r="H38" s="25">
        <v>-2.2144207399405924E-2</v>
      </c>
      <c r="J38" s="24" t="s">
        <v>39</v>
      </c>
      <c r="K38" s="43">
        <v>16950</v>
      </c>
      <c r="L38" s="43">
        <v>15825</v>
      </c>
      <c r="M38" s="43">
        <v>537</v>
      </c>
      <c r="N38" s="43">
        <v>1119</v>
      </c>
      <c r="O38" s="43">
        <v>17487</v>
      </c>
      <c r="P38" s="43">
        <v>16944</v>
      </c>
      <c r="Q38" s="26">
        <v>-3.1051638359924527E-2</v>
      </c>
      <c r="R38"/>
    </row>
    <row r="39" spans="1:18" ht="15" customHeight="1">
      <c r="A39" s="27" t="s">
        <v>41</v>
      </c>
      <c r="B39" s="44">
        <v>3434</v>
      </c>
      <c r="C39" s="44">
        <v>3154</v>
      </c>
      <c r="D39" s="44">
        <v>295</v>
      </c>
      <c r="E39" s="44">
        <v>199</v>
      </c>
      <c r="F39" s="44">
        <v>3729</v>
      </c>
      <c r="G39" s="44">
        <v>3353</v>
      </c>
      <c r="H39" s="28">
        <v>-0.10083132207026013</v>
      </c>
      <c r="J39" s="27" t="s">
        <v>41</v>
      </c>
      <c r="K39" s="44">
        <v>5671</v>
      </c>
      <c r="L39" s="44">
        <v>5161</v>
      </c>
      <c r="M39" s="44">
        <v>816</v>
      </c>
      <c r="N39" s="44">
        <v>442</v>
      </c>
      <c r="O39" s="44">
        <v>6487</v>
      </c>
      <c r="P39" s="44">
        <v>5603</v>
      </c>
      <c r="Q39" s="29">
        <v>-0.13627254509018039</v>
      </c>
      <c r="R39"/>
    </row>
    <row r="40" spans="1:18" ht="15" customHeight="1">
      <c r="A40" s="30" t="s">
        <v>43</v>
      </c>
      <c r="B40" s="45">
        <v>653</v>
      </c>
      <c r="C40" s="45">
        <v>409</v>
      </c>
      <c r="D40" s="45">
        <v>27</v>
      </c>
      <c r="E40" s="45">
        <v>9</v>
      </c>
      <c r="F40" s="45">
        <v>680</v>
      </c>
      <c r="G40" s="45">
        <v>418</v>
      </c>
      <c r="H40" s="31">
        <v>-0.38529411764705879</v>
      </c>
      <c r="J40" s="30" t="s">
        <v>43</v>
      </c>
      <c r="K40" s="45">
        <v>1290</v>
      </c>
      <c r="L40" s="45">
        <v>794</v>
      </c>
      <c r="M40" s="45">
        <v>60</v>
      </c>
      <c r="N40" s="45">
        <v>18</v>
      </c>
      <c r="O40" s="45">
        <v>1350</v>
      </c>
      <c r="P40" s="45">
        <v>812</v>
      </c>
      <c r="Q40" s="32">
        <v>-0.39851851851851849</v>
      </c>
      <c r="R40"/>
    </row>
    <row r="41" spans="1:18" ht="15" customHeight="1">
      <c r="A41" s="16" t="s">
        <v>45</v>
      </c>
      <c r="B41" s="6">
        <v>68</v>
      </c>
      <c r="C41" s="6">
        <v>59</v>
      </c>
      <c r="D41" s="6">
        <v>28</v>
      </c>
      <c r="E41" s="6">
        <v>23</v>
      </c>
      <c r="F41" s="6">
        <v>96</v>
      </c>
      <c r="G41" s="6">
        <v>82</v>
      </c>
      <c r="H41" s="41">
        <v>-0.14583333333333337</v>
      </c>
      <c r="J41" s="16" t="s">
        <v>45</v>
      </c>
      <c r="K41" s="6">
        <v>150</v>
      </c>
      <c r="L41" s="6">
        <v>161</v>
      </c>
      <c r="M41" s="6">
        <v>113</v>
      </c>
      <c r="N41" s="6">
        <v>95</v>
      </c>
      <c r="O41" s="6">
        <v>263</v>
      </c>
      <c r="P41" s="6">
        <v>256</v>
      </c>
      <c r="Q41" s="42">
        <v>-2.6615969581749055E-2</v>
      </c>
      <c r="R41"/>
    </row>
    <row r="42" spans="1:18" ht="15" customHeight="1">
      <c r="A42" s="16" t="s">
        <v>46</v>
      </c>
      <c r="B42" s="6">
        <v>232</v>
      </c>
      <c r="C42" s="6">
        <v>232</v>
      </c>
      <c r="D42" s="6">
        <v>8</v>
      </c>
      <c r="E42" s="6">
        <v>23</v>
      </c>
      <c r="F42" s="6">
        <v>240</v>
      </c>
      <c r="G42" s="6">
        <v>255</v>
      </c>
      <c r="H42" s="41">
        <v>6.25E-2</v>
      </c>
      <c r="J42" s="16" t="s">
        <v>46</v>
      </c>
      <c r="K42" s="6">
        <v>401</v>
      </c>
      <c r="L42" s="6">
        <v>379</v>
      </c>
      <c r="M42" s="6">
        <v>13</v>
      </c>
      <c r="N42" s="6">
        <v>52</v>
      </c>
      <c r="O42" s="6">
        <v>414</v>
      </c>
      <c r="P42" s="6">
        <v>431</v>
      </c>
      <c r="Q42" s="42">
        <v>4.106280193236711E-2</v>
      </c>
      <c r="R42"/>
    </row>
    <row r="43" spans="1:18" ht="15" customHeight="1">
      <c r="A43" s="16" t="s">
        <v>47</v>
      </c>
      <c r="B43" s="6">
        <v>492</v>
      </c>
      <c r="C43" s="6">
        <v>300</v>
      </c>
      <c r="D43" s="6">
        <v>36</v>
      </c>
      <c r="E43" s="6">
        <v>70</v>
      </c>
      <c r="F43" s="6">
        <v>528</v>
      </c>
      <c r="G43" s="6">
        <v>370</v>
      </c>
      <c r="H43" s="41">
        <v>-0.2992424242424242</v>
      </c>
      <c r="J43" s="16" t="s">
        <v>47</v>
      </c>
      <c r="K43" s="6">
        <v>1583</v>
      </c>
      <c r="L43" s="6">
        <v>719</v>
      </c>
      <c r="M43" s="6">
        <v>203</v>
      </c>
      <c r="N43" s="6">
        <v>242</v>
      </c>
      <c r="O43" s="6">
        <v>1786</v>
      </c>
      <c r="P43" s="6">
        <v>961</v>
      </c>
      <c r="Q43" s="42">
        <v>-0.46192609182530797</v>
      </c>
      <c r="R43"/>
    </row>
    <row r="44" spans="1:18" ht="15" customHeight="1">
      <c r="A44" s="16" t="s">
        <v>48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367</v>
      </c>
      <c r="J44" s="16" t="s">
        <v>48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367</v>
      </c>
      <c r="R44"/>
    </row>
    <row r="45" spans="1:18" ht="15" customHeight="1">
      <c r="A45" s="16" t="s">
        <v>49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367</v>
      </c>
      <c r="J45" s="16" t="s">
        <v>49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367</v>
      </c>
      <c r="R45"/>
    </row>
    <row r="46" spans="1:18" ht="15" customHeight="1">
      <c r="A46" s="16" t="s">
        <v>50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367</v>
      </c>
      <c r="J46" s="16" t="s">
        <v>50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367</v>
      </c>
      <c r="R46"/>
    </row>
    <row r="47" spans="1:18" ht="15" customHeight="1">
      <c r="A47" s="16" t="s">
        <v>51</v>
      </c>
      <c r="B47" s="6">
        <v>710</v>
      </c>
      <c r="C47" s="6">
        <v>781</v>
      </c>
      <c r="D47" s="6">
        <v>68</v>
      </c>
      <c r="E47" s="6">
        <v>15</v>
      </c>
      <c r="F47" s="6">
        <v>778</v>
      </c>
      <c r="G47" s="6">
        <v>796</v>
      </c>
      <c r="H47" s="41">
        <v>2.3136246786632286E-2</v>
      </c>
      <c r="J47" s="16" t="s">
        <v>51</v>
      </c>
      <c r="K47" s="6">
        <v>1569</v>
      </c>
      <c r="L47" s="6">
        <v>1716</v>
      </c>
      <c r="M47" s="6">
        <v>206</v>
      </c>
      <c r="N47" s="6">
        <v>38</v>
      </c>
      <c r="O47" s="6">
        <v>1775</v>
      </c>
      <c r="P47" s="6">
        <v>1754</v>
      </c>
      <c r="Q47" s="42">
        <v>-1.183098591549292E-2</v>
      </c>
      <c r="R47"/>
    </row>
    <row r="48" spans="1:18" ht="15" customHeight="1">
      <c r="A48" s="16" t="s">
        <v>52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367</v>
      </c>
      <c r="J48" s="16" t="s">
        <v>52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367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35</v>
      </c>
      <c r="B51" s="149">
        <v>12709</v>
      </c>
      <c r="C51" s="149">
        <v>12970</v>
      </c>
      <c r="D51" s="149">
        <v>989</v>
      </c>
      <c r="E51" s="149">
        <v>1138</v>
      </c>
      <c r="F51" s="149">
        <v>13698</v>
      </c>
      <c r="G51" s="149">
        <v>14108</v>
      </c>
      <c r="H51" s="128">
        <v>2.9931376843334689E-2</v>
      </c>
      <c r="I51" s="14"/>
      <c r="J51" s="13" t="s">
        <v>35</v>
      </c>
      <c r="K51" s="149">
        <v>46624</v>
      </c>
      <c r="L51" s="149">
        <v>47945</v>
      </c>
      <c r="M51" s="149">
        <v>2982</v>
      </c>
      <c r="N51" s="149">
        <v>3226</v>
      </c>
      <c r="O51" s="149">
        <v>49606</v>
      </c>
      <c r="P51" s="149">
        <v>51171</v>
      </c>
      <c r="Q51" s="128">
        <v>3.1548602991573693E-2</v>
      </c>
      <c r="R51"/>
    </row>
    <row r="52" spans="1:18" ht="15" customHeight="1">
      <c r="A52" s="16" t="s">
        <v>38</v>
      </c>
      <c r="B52" s="6">
        <v>10724</v>
      </c>
      <c r="C52" s="6">
        <v>10942</v>
      </c>
      <c r="D52" s="6">
        <v>888</v>
      </c>
      <c r="E52" s="6">
        <v>1033</v>
      </c>
      <c r="F52" s="6">
        <v>11612</v>
      </c>
      <c r="G52" s="6">
        <v>11975</v>
      </c>
      <c r="H52" s="41">
        <v>3.1260764726145363E-2</v>
      </c>
      <c r="J52" s="16" t="s">
        <v>38</v>
      </c>
      <c r="K52" s="6">
        <v>25830</v>
      </c>
      <c r="L52" s="6">
        <v>24874</v>
      </c>
      <c r="M52" s="6">
        <v>2530</v>
      </c>
      <c r="N52" s="6">
        <v>2740</v>
      </c>
      <c r="O52" s="6">
        <v>28360</v>
      </c>
      <c r="P52" s="6">
        <v>27614</v>
      </c>
      <c r="Q52" s="42">
        <v>-2.6304654442877329E-2</v>
      </c>
      <c r="R52"/>
    </row>
    <row r="53" spans="1:18" ht="15" customHeight="1">
      <c r="A53" s="24" t="s">
        <v>39</v>
      </c>
      <c r="B53" s="43">
        <v>8486</v>
      </c>
      <c r="C53" s="43">
        <v>8349</v>
      </c>
      <c r="D53" s="43">
        <v>535</v>
      </c>
      <c r="E53" s="43">
        <v>688</v>
      </c>
      <c r="F53" s="43">
        <v>9021</v>
      </c>
      <c r="G53" s="43">
        <v>9037</v>
      </c>
      <c r="H53" s="25">
        <v>1.7736392861102956E-3</v>
      </c>
      <c r="J53" s="24" t="s">
        <v>39</v>
      </c>
      <c r="K53" s="43">
        <v>21454</v>
      </c>
      <c r="L53" s="43">
        <v>20203</v>
      </c>
      <c r="M53" s="43">
        <v>1590</v>
      </c>
      <c r="N53" s="43">
        <v>1892</v>
      </c>
      <c r="O53" s="43">
        <v>23044</v>
      </c>
      <c r="P53" s="43">
        <v>22095</v>
      </c>
      <c r="Q53" s="26">
        <v>-4.1182086443325772E-2</v>
      </c>
      <c r="R53"/>
    </row>
    <row r="54" spans="1:18" ht="15" customHeight="1">
      <c r="A54" s="27" t="s">
        <v>41</v>
      </c>
      <c r="B54" s="44">
        <v>1745</v>
      </c>
      <c r="C54" s="44">
        <v>2312</v>
      </c>
      <c r="D54" s="44">
        <v>265</v>
      </c>
      <c r="E54" s="44">
        <v>300</v>
      </c>
      <c r="F54" s="44">
        <v>2010</v>
      </c>
      <c r="G54" s="44">
        <v>2612</v>
      </c>
      <c r="H54" s="28">
        <v>0.299502487562189</v>
      </c>
      <c r="J54" s="27" t="s">
        <v>41</v>
      </c>
      <c r="K54" s="44">
        <v>3560</v>
      </c>
      <c r="L54" s="44">
        <v>4163</v>
      </c>
      <c r="M54" s="44">
        <v>711</v>
      </c>
      <c r="N54" s="44">
        <v>738</v>
      </c>
      <c r="O54" s="44">
        <v>4271</v>
      </c>
      <c r="P54" s="44">
        <v>4901</v>
      </c>
      <c r="Q54" s="29">
        <v>0.14750643877312108</v>
      </c>
      <c r="R54"/>
    </row>
    <row r="55" spans="1:18" ht="15" customHeight="1">
      <c r="A55" s="30" t="s">
        <v>43</v>
      </c>
      <c r="B55" s="45">
        <v>493</v>
      </c>
      <c r="C55" s="45">
        <v>281</v>
      </c>
      <c r="D55" s="45">
        <v>88</v>
      </c>
      <c r="E55" s="45">
        <v>45</v>
      </c>
      <c r="F55" s="45">
        <v>581</v>
      </c>
      <c r="G55" s="45">
        <v>326</v>
      </c>
      <c r="H55" s="31">
        <v>-0.4388984509466437</v>
      </c>
      <c r="J55" s="30" t="s">
        <v>43</v>
      </c>
      <c r="K55" s="45">
        <v>816</v>
      </c>
      <c r="L55" s="45">
        <v>508</v>
      </c>
      <c r="M55" s="45">
        <v>229</v>
      </c>
      <c r="N55" s="45">
        <v>110</v>
      </c>
      <c r="O55" s="45">
        <v>1045</v>
      </c>
      <c r="P55" s="45">
        <v>618</v>
      </c>
      <c r="Q55" s="32">
        <v>-0.40861244019138754</v>
      </c>
      <c r="R55"/>
    </row>
    <row r="56" spans="1:18" ht="15" customHeight="1">
      <c r="A56" s="16" t="s">
        <v>45</v>
      </c>
      <c r="B56" s="6">
        <v>133</v>
      </c>
      <c r="C56" s="6">
        <v>110</v>
      </c>
      <c r="D56" s="6">
        <v>15</v>
      </c>
      <c r="E56" s="6">
        <v>14</v>
      </c>
      <c r="F56" s="6">
        <v>148</v>
      </c>
      <c r="G56" s="6">
        <v>124</v>
      </c>
      <c r="H56" s="41">
        <v>-0.16216216216216217</v>
      </c>
      <c r="J56" s="16" t="s">
        <v>45</v>
      </c>
      <c r="K56" s="6">
        <v>310</v>
      </c>
      <c r="L56" s="6">
        <v>251</v>
      </c>
      <c r="M56" s="6">
        <v>52</v>
      </c>
      <c r="N56" s="6">
        <v>44</v>
      </c>
      <c r="O56" s="6">
        <v>362</v>
      </c>
      <c r="P56" s="6">
        <v>295</v>
      </c>
      <c r="Q56" s="42">
        <v>-0.18508287292817682</v>
      </c>
      <c r="R56"/>
    </row>
    <row r="57" spans="1:18" ht="15" customHeight="1">
      <c r="A57" s="16" t="s">
        <v>46</v>
      </c>
      <c r="B57" s="6">
        <v>52</v>
      </c>
      <c r="C57" s="6">
        <v>16</v>
      </c>
      <c r="D57" s="6">
        <v>6</v>
      </c>
      <c r="E57" s="6">
        <v>5</v>
      </c>
      <c r="F57" s="6">
        <v>58</v>
      </c>
      <c r="G57" s="6">
        <v>21</v>
      </c>
      <c r="H57" s="41">
        <v>-0.63793103448275867</v>
      </c>
      <c r="J57" s="16" t="s">
        <v>46</v>
      </c>
      <c r="K57" s="6">
        <v>87</v>
      </c>
      <c r="L57" s="6">
        <v>30</v>
      </c>
      <c r="M57" s="6">
        <v>14</v>
      </c>
      <c r="N57" s="6">
        <v>12</v>
      </c>
      <c r="O57" s="6">
        <v>101</v>
      </c>
      <c r="P57" s="6">
        <v>42</v>
      </c>
      <c r="Q57" s="42">
        <v>-0.58415841584158423</v>
      </c>
      <c r="R57"/>
    </row>
    <row r="58" spans="1:18" ht="15" customHeight="1">
      <c r="A58" s="16" t="s">
        <v>47</v>
      </c>
      <c r="B58" s="6">
        <v>32</v>
      </c>
      <c r="C58" s="6">
        <v>12</v>
      </c>
      <c r="D58" s="6">
        <v>0</v>
      </c>
      <c r="E58" s="6">
        <v>5</v>
      </c>
      <c r="F58" s="6">
        <v>32</v>
      </c>
      <c r="G58" s="6">
        <v>17</v>
      </c>
      <c r="H58" s="41">
        <v>-0.46875</v>
      </c>
      <c r="J58" s="16" t="s">
        <v>47</v>
      </c>
      <c r="K58" s="6">
        <v>73</v>
      </c>
      <c r="L58" s="6">
        <v>48</v>
      </c>
      <c r="M58" s="6">
        <v>0</v>
      </c>
      <c r="N58" s="6">
        <v>5</v>
      </c>
      <c r="O58" s="6">
        <v>73</v>
      </c>
      <c r="P58" s="6">
        <v>53</v>
      </c>
      <c r="Q58" s="42">
        <v>-0.27397260273972601</v>
      </c>
      <c r="R58"/>
    </row>
    <row r="59" spans="1:18" ht="15" customHeight="1">
      <c r="A59" s="16" t="s">
        <v>48</v>
      </c>
      <c r="B59" s="6">
        <v>349</v>
      </c>
      <c r="C59" s="6">
        <v>410</v>
      </c>
      <c r="D59" s="6">
        <v>1</v>
      </c>
      <c r="E59" s="6">
        <v>2</v>
      </c>
      <c r="F59" s="6">
        <v>350</v>
      </c>
      <c r="G59" s="6">
        <v>412</v>
      </c>
      <c r="H59" s="41">
        <v>0.17714285714285705</v>
      </c>
      <c r="J59" s="16" t="s">
        <v>48</v>
      </c>
      <c r="K59" s="6">
        <v>7805</v>
      </c>
      <c r="L59" s="6">
        <v>8840</v>
      </c>
      <c r="M59" s="6">
        <v>21</v>
      </c>
      <c r="N59" s="6">
        <v>49</v>
      </c>
      <c r="O59" s="6">
        <v>7826</v>
      </c>
      <c r="P59" s="6">
        <v>8889</v>
      </c>
      <c r="Q59" s="42">
        <v>0.13582928699207764</v>
      </c>
      <c r="R59"/>
    </row>
    <row r="60" spans="1:18" ht="15" customHeight="1">
      <c r="A60" s="16" t="s">
        <v>49</v>
      </c>
      <c r="B60" s="6">
        <v>541</v>
      </c>
      <c r="C60" s="6">
        <v>627</v>
      </c>
      <c r="D60" s="6">
        <v>2</v>
      </c>
      <c r="E60" s="6">
        <v>4</v>
      </c>
      <c r="F60" s="6">
        <v>543</v>
      </c>
      <c r="G60" s="6">
        <v>631</v>
      </c>
      <c r="H60" s="41">
        <v>0.16206261510128916</v>
      </c>
      <c r="J60" s="16" t="s">
        <v>49</v>
      </c>
      <c r="K60" s="6">
        <v>10804</v>
      </c>
      <c r="L60" s="6">
        <v>12294</v>
      </c>
      <c r="M60" s="6">
        <v>22</v>
      </c>
      <c r="N60" s="6">
        <v>27</v>
      </c>
      <c r="O60" s="6">
        <v>10826</v>
      </c>
      <c r="P60" s="6">
        <v>12321</v>
      </c>
      <c r="Q60" s="42">
        <v>0.13809347866247923</v>
      </c>
      <c r="R60"/>
    </row>
    <row r="61" spans="1:18" ht="15" customHeight="1">
      <c r="A61" s="16" t="s">
        <v>50</v>
      </c>
      <c r="B61" s="6">
        <v>143</v>
      </c>
      <c r="C61" s="6">
        <v>86</v>
      </c>
      <c r="D61" s="6">
        <v>0</v>
      </c>
      <c r="E61" s="6">
        <v>0</v>
      </c>
      <c r="F61" s="6">
        <v>143</v>
      </c>
      <c r="G61" s="6">
        <v>86</v>
      </c>
      <c r="H61" s="41">
        <v>-0.39860139860139865</v>
      </c>
      <c r="J61" s="16" t="s">
        <v>50</v>
      </c>
      <c r="K61" s="6">
        <v>144</v>
      </c>
      <c r="L61" s="6">
        <v>86</v>
      </c>
      <c r="M61" s="6">
        <v>0</v>
      </c>
      <c r="N61" s="6">
        <v>0</v>
      </c>
      <c r="O61" s="6">
        <v>144</v>
      </c>
      <c r="P61" s="6">
        <v>86</v>
      </c>
      <c r="Q61" s="42">
        <v>-0.40277777777777779</v>
      </c>
      <c r="R61"/>
    </row>
    <row r="62" spans="1:18" ht="15" customHeight="1">
      <c r="A62" s="16" t="s">
        <v>51</v>
      </c>
      <c r="B62" s="6">
        <v>735</v>
      </c>
      <c r="C62" s="6">
        <v>755</v>
      </c>
      <c r="D62" s="6">
        <v>77</v>
      </c>
      <c r="E62" s="6">
        <v>73</v>
      </c>
      <c r="F62" s="6">
        <v>812</v>
      </c>
      <c r="G62" s="6">
        <v>828</v>
      </c>
      <c r="H62" s="41">
        <v>1.9704433497536922E-2</v>
      </c>
      <c r="J62" s="16" t="s">
        <v>51</v>
      </c>
      <c r="K62" s="6">
        <v>1571</v>
      </c>
      <c r="L62" s="6">
        <v>1510</v>
      </c>
      <c r="M62" s="6">
        <v>343</v>
      </c>
      <c r="N62" s="6">
        <v>342</v>
      </c>
      <c r="O62" s="6">
        <v>1914</v>
      </c>
      <c r="P62" s="6">
        <v>1852</v>
      </c>
      <c r="Q62" s="42">
        <v>-3.239289446186E-2</v>
      </c>
      <c r="R62"/>
    </row>
    <row r="63" spans="1:18" ht="15" customHeight="1">
      <c r="A63" s="16" t="s">
        <v>52</v>
      </c>
      <c r="B63" s="6">
        <v>0</v>
      </c>
      <c r="C63" s="6">
        <v>12</v>
      </c>
      <c r="D63" s="6">
        <v>0</v>
      </c>
      <c r="E63" s="6">
        <v>2</v>
      </c>
      <c r="F63" s="6">
        <v>0</v>
      </c>
      <c r="G63" s="6">
        <v>14</v>
      </c>
      <c r="H63" s="41" t="s">
        <v>367</v>
      </c>
      <c r="J63" s="16" t="s">
        <v>52</v>
      </c>
      <c r="K63" s="6">
        <v>0</v>
      </c>
      <c r="L63" s="6">
        <v>12</v>
      </c>
      <c r="M63" s="6">
        <v>0</v>
      </c>
      <c r="N63" s="6">
        <v>7</v>
      </c>
      <c r="O63" s="6">
        <v>0</v>
      </c>
      <c r="P63" s="6">
        <v>19</v>
      </c>
      <c r="Q63" s="42" t="s">
        <v>367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36</v>
      </c>
      <c r="B65" s="149">
        <v>8692</v>
      </c>
      <c r="C65" s="149">
        <v>8204</v>
      </c>
      <c r="D65" s="149">
        <v>673</v>
      </c>
      <c r="E65" s="149">
        <v>663</v>
      </c>
      <c r="F65" s="149">
        <v>9365</v>
      </c>
      <c r="G65" s="149">
        <v>8867</v>
      </c>
      <c r="H65" s="128">
        <v>-5.3176721836625696E-2</v>
      </c>
      <c r="I65" s="14"/>
      <c r="J65" s="13" t="s">
        <v>36</v>
      </c>
      <c r="K65" s="149">
        <v>21958</v>
      </c>
      <c r="L65" s="149">
        <v>20651</v>
      </c>
      <c r="M65" s="149">
        <v>2076</v>
      </c>
      <c r="N65" s="149">
        <v>2246</v>
      </c>
      <c r="O65" s="149">
        <v>24034</v>
      </c>
      <c r="P65" s="149">
        <v>22897</v>
      </c>
      <c r="Q65" s="128">
        <v>-4.7307980361155022E-2</v>
      </c>
      <c r="R65"/>
    </row>
    <row r="66" spans="1:18" ht="15" customHeight="1">
      <c r="A66" s="16" t="s">
        <v>38</v>
      </c>
      <c r="B66" s="6">
        <v>8227</v>
      </c>
      <c r="C66" s="6">
        <v>7864</v>
      </c>
      <c r="D66" s="6">
        <v>593</v>
      </c>
      <c r="E66" s="6">
        <v>567</v>
      </c>
      <c r="F66" s="6">
        <v>8820</v>
      </c>
      <c r="G66" s="6">
        <v>8431</v>
      </c>
      <c r="H66" s="41">
        <v>-4.4104308390022662E-2</v>
      </c>
      <c r="J66" s="16" t="s">
        <v>38</v>
      </c>
      <c r="K66" s="6">
        <v>20642</v>
      </c>
      <c r="L66" s="6">
        <v>19602</v>
      </c>
      <c r="M66" s="6">
        <v>1708</v>
      </c>
      <c r="N66" s="6">
        <v>1835</v>
      </c>
      <c r="O66" s="6">
        <v>22350</v>
      </c>
      <c r="P66" s="6">
        <v>21437</v>
      </c>
      <c r="Q66" s="42">
        <v>-4.0850111856823301E-2</v>
      </c>
      <c r="R66"/>
    </row>
    <row r="67" spans="1:18" ht="15" customHeight="1">
      <c r="A67" s="24" t="s">
        <v>39</v>
      </c>
      <c r="B67" s="43">
        <v>7133</v>
      </c>
      <c r="C67" s="43">
        <v>7051</v>
      </c>
      <c r="D67" s="43">
        <v>390</v>
      </c>
      <c r="E67" s="43">
        <v>324</v>
      </c>
      <c r="F67" s="43">
        <v>7523</v>
      </c>
      <c r="G67" s="43">
        <v>7375</v>
      </c>
      <c r="H67" s="25">
        <v>-1.9673002791439576E-2</v>
      </c>
      <c r="J67" s="24" t="s">
        <v>39</v>
      </c>
      <c r="K67" s="43">
        <v>18561</v>
      </c>
      <c r="L67" s="43">
        <v>18012</v>
      </c>
      <c r="M67" s="43">
        <v>1288</v>
      </c>
      <c r="N67" s="43">
        <v>1131</v>
      </c>
      <c r="O67" s="43">
        <v>19849</v>
      </c>
      <c r="P67" s="43">
        <v>19143</v>
      </c>
      <c r="Q67" s="26">
        <v>-3.5568542495843625E-2</v>
      </c>
      <c r="R67"/>
    </row>
    <row r="68" spans="1:18" ht="15" customHeight="1">
      <c r="A68" s="27" t="s">
        <v>41</v>
      </c>
      <c r="B68" s="44">
        <v>1085</v>
      </c>
      <c r="C68" s="44">
        <v>798</v>
      </c>
      <c r="D68" s="44">
        <v>201</v>
      </c>
      <c r="E68" s="44">
        <v>243</v>
      </c>
      <c r="F68" s="44">
        <v>1286</v>
      </c>
      <c r="G68" s="44">
        <v>1041</v>
      </c>
      <c r="H68" s="28">
        <v>-0.19051321928460341</v>
      </c>
      <c r="J68" s="27" t="s">
        <v>41</v>
      </c>
      <c r="K68" s="44">
        <v>2069</v>
      </c>
      <c r="L68" s="44">
        <v>1540</v>
      </c>
      <c r="M68" s="44">
        <v>414</v>
      </c>
      <c r="N68" s="44">
        <v>704</v>
      </c>
      <c r="O68" s="44">
        <v>2483</v>
      </c>
      <c r="P68" s="44">
        <v>2244</v>
      </c>
      <c r="Q68" s="29">
        <v>-9.6254530809504635E-2</v>
      </c>
      <c r="R68"/>
    </row>
    <row r="69" spans="1:18" ht="15" customHeight="1">
      <c r="A69" s="30" t="s">
        <v>43</v>
      </c>
      <c r="B69" s="45">
        <v>9</v>
      </c>
      <c r="C69" s="45">
        <v>15</v>
      </c>
      <c r="D69" s="45">
        <v>2</v>
      </c>
      <c r="E69" s="45">
        <v>0</v>
      </c>
      <c r="F69" s="45">
        <v>11</v>
      </c>
      <c r="G69" s="45">
        <v>15</v>
      </c>
      <c r="H69" s="31">
        <v>0.36363636363636354</v>
      </c>
      <c r="J69" s="30" t="s">
        <v>43</v>
      </c>
      <c r="K69" s="45">
        <v>12</v>
      </c>
      <c r="L69" s="45">
        <v>50</v>
      </c>
      <c r="M69" s="45">
        <v>6</v>
      </c>
      <c r="N69" s="45">
        <v>0</v>
      </c>
      <c r="O69" s="45">
        <v>18</v>
      </c>
      <c r="P69" s="45">
        <v>50</v>
      </c>
      <c r="Q69" s="32">
        <v>1.7777777777777777</v>
      </c>
      <c r="R69"/>
    </row>
    <row r="70" spans="1:18" ht="15" customHeight="1">
      <c r="A70" s="16" t="s">
        <v>45</v>
      </c>
      <c r="B70" s="6">
        <v>118</v>
      </c>
      <c r="C70" s="6">
        <v>92</v>
      </c>
      <c r="D70" s="6">
        <v>15</v>
      </c>
      <c r="E70" s="6">
        <v>28</v>
      </c>
      <c r="F70" s="6">
        <v>133</v>
      </c>
      <c r="G70" s="6">
        <v>120</v>
      </c>
      <c r="H70" s="41">
        <v>-9.7744360902255689E-2</v>
      </c>
      <c r="J70" s="16" t="s">
        <v>45</v>
      </c>
      <c r="K70" s="6">
        <v>337</v>
      </c>
      <c r="L70" s="6">
        <v>263</v>
      </c>
      <c r="M70" s="6">
        <v>77</v>
      </c>
      <c r="N70" s="6">
        <v>110</v>
      </c>
      <c r="O70" s="6">
        <v>414</v>
      </c>
      <c r="P70" s="6">
        <v>373</v>
      </c>
      <c r="Q70" s="42">
        <v>-9.9033816425120769E-2</v>
      </c>
      <c r="R70"/>
    </row>
    <row r="71" spans="1:18" ht="15" customHeight="1">
      <c r="A71" s="16" t="s">
        <v>46</v>
      </c>
      <c r="B71" s="6">
        <v>14</v>
      </c>
      <c r="C71" s="6">
        <v>0</v>
      </c>
      <c r="D71" s="6">
        <v>1</v>
      </c>
      <c r="E71" s="6">
        <v>0</v>
      </c>
      <c r="F71" s="6">
        <v>15</v>
      </c>
      <c r="G71" s="6">
        <v>0</v>
      </c>
      <c r="H71" s="41" t="s">
        <v>367</v>
      </c>
      <c r="J71" s="16" t="s">
        <v>46</v>
      </c>
      <c r="K71" s="6">
        <v>62</v>
      </c>
      <c r="L71" s="6">
        <v>0</v>
      </c>
      <c r="M71" s="6">
        <v>1</v>
      </c>
      <c r="N71" s="6">
        <v>0</v>
      </c>
      <c r="O71" s="6">
        <v>63</v>
      </c>
      <c r="P71" s="6">
        <v>0</v>
      </c>
      <c r="Q71" s="42" t="s">
        <v>367</v>
      </c>
      <c r="R71"/>
    </row>
    <row r="72" spans="1:18" ht="15" customHeight="1">
      <c r="A72" s="16" t="s">
        <v>47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41" t="s">
        <v>367</v>
      </c>
      <c r="J72" s="16" t="s">
        <v>47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42" t="s">
        <v>367</v>
      </c>
      <c r="R72"/>
    </row>
    <row r="73" spans="1:18" ht="15" customHeight="1">
      <c r="A73" s="16" t="s">
        <v>48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367</v>
      </c>
      <c r="J73" s="16" t="s">
        <v>48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367</v>
      </c>
      <c r="R73"/>
    </row>
    <row r="74" spans="1:18" ht="15" customHeight="1">
      <c r="A74" s="16" t="s">
        <v>49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367</v>
      </c>
      <c r="J74" s="16" t="s">
        <v>49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367</v>
      </c>
      <c r="R74"/>
    </row>
    <row r="75" spans="1:18" ht="15" customHeight="1">
      <c r="A75" s="16" t="s">
        <v>50</v>
      </c>
      <c r="B75" s="6">
        <v>40</v>
      </c>
      <c r="C75" s="6">
        <v>40</v>
      </c>
      <c r="D75" s="6">
        <v>8</v>
      </c>
      <c r="E75" s="6">
        <v>6</v>
      </c>
      <c r="F75" s="6">
        <v>48</v>
      </c>
      <c r="G75" s="6">
        <v>46</v>
      </c>
      <c r="H75" s="41">
        <v>-4.166666666666663E-2</v>
      </c>
      <c r="J75" s="16" t="s">
        <v>50</v>
      </c>
      <c r="K75" s="6">
        <v>51</v>
      </c>
      <c r="L75" s="6">
        <v>122</v>
      </c>
      <c r="M75" s="6">
        <v>22</v>
      </c>
      <c r="N75" s="6">
        <v>13</v>
      </c>
      <c r="O75" s="6">
        <v>73</v>
      </c>
      <c r="P75" s="6">
        <v>135</v>
      </c>
      <c r="Q75" s="42">
        <v>0.84931506849315075</v>
      </c>
      <c r="R75"/>
    </row>
    <row r="76" spans="1:18" ht="15" customHeight="1">
      <c r="A76" s="16" t="s">
        <v>51</v>
      </c>
      <c r="B76" s="6">
        <v>293</v>
      </c>
      <c r="C76" s="6">
        <v>208</v>
      </c>
      <c r="D76" s="6">
        <v>54</v>
      </c>
      <c r="E76" s="6">
        <v>62</v>
      </c>
      <c r="F76" s="6">
        <v>347</v>
      </c>
      <c r="G76" s="6">
        <v>270</v>
      </c>
      <c r="H76" s="41">
        <v>-0.22190201729106629</v>
      </c>
      <c r="J76" s="16" t="s">
        <v>51</v>
      </c>
      <c r="K76" s="6">
        <v>866</v>
      </c>
      <c r="L76" s="6">
        <v>664</v>
      </c>
      <c r="M76" s="6">
        <v>260</v>
      </c>
      <c r="N76" s="6">
        <v>288</v>
      </c>
      <c r="O76" s="6">
        <v>1126</v>
      </c>
      <c r="P76" s="6">
        <v>952</v>
      </c>
      <c r="Q76" s="42">
        <v>-0.15452930728241565</v>
      </c>
      <c r="R76"/>
    </row>
    <row r="77" spans="1:18" ht="15" customHeight="1">
      <c r="A77" s="16" t="s">
        <v>52</v>
      </c>
      <c r="B77" s="6">
        <v>0</v>
      </c>
      <c r="C77" s="6">
        <v>0</v>
      </c>
      <c r="D77" s="6">
        <v>2</v>
      </c>
      <c r="E77" s="6">
        <v>0</v>
      </c>
      <c r="F77" s="6">
        <v>2</v>
      </c>
      <c r="G77" s="6">
        <v>0</v>
      </c>
      <c r="H77" s="41" t="s">
        <v>367</v>
      </c>
      <c r="J77" s="16" t="s">
        <v>52</v>
      </c>
      <c r="K77" s="6">
        <v>0</v>
      </c>
      <c r="L77" s="6">
        <v>0</v>
      </c>
      <c r="M77" s="6">
        <v>8</v>
      </c>
      <c r="N77" s="6">
        <v>0</v>
      </c>
      <c r="O77" s="6">
        <v>8</v>
      </c>
      <c r="P77" s="6">
        <v>0</v>
      </c>
      <c r="Q77" s="42" t="s">
        <v>367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37</v>
      </c>
      <c r="B79" s="149">
        <v>5090</v>
      </c>
      <c r="C79" s="149">
        <v>5063</v>
      </c>
      <c r="D79" s="149">
        <v>475</v>
      </c>
      <c r="E79" s="149">
        <v>405</v>
      </c>
      <c r="F79" s="149">
        <v>5565</v>
      </c>
      <c r="G79" s="149">
        <v>5468</v>
      </c>
      <c r="H79" s="128">
        <v>-1.7430368373764549E-2</v>
      </c>
      <c r="I79" s="14"/>
      <c r="J79" s="13" t="s">
        <v>37</v>
      </c>
      <c r="K79" s="149">
        <v>13001</v>
      </c>
      <c r="L79" s="149">
        <v>10467</v>
      </c>
      <c r="M79" s="149">
        <v>1694</v>
      </c>
      <c r="N79" s="149">
        <v>1145</v>
      </c>
      <c r="O79" s="149">
        <v>14695</v>
      </c>
      <c r="P79" s="149">
        <v>11612</v>
      </c>
      <c r="Q79" s="128">
        <v>-0.20979925144607015</v>
      </c>
      <c r="R79"/>
    </row>
    <row r="80" spans="1:18" ht="15" customHeight="1">
      <c r="A80" s="16" t="s">
        <v>38</v>
      </c>
      <c r="B80" s="6">
        <v>4666</v>
      </c>
      <c r="C80" s="6">
        <v>4458</v>
      </c>
      <c r="D80" s="6">
        <v>354</v>
      </c>
      <c r="E80" s="6">
        <v>315</v>
      </c>
      <c r="F80" s="6">
        <v>5020</v>
      </c>
      <c r="G80" s="6">
        <v>4773</v>
      </c>
      <c r="H80" s="41">
        <v>-4.9203187250996039E-2</v>
      </c>
      <c r="J80" s="16" t="s">
        <v>38</v>
      </c>
      <c r="K80" s="6">
        <v>11562</v>
      </c>
      <c r="L80" s="6">
        <v>8710</v>
      </c>
      <c r="M80" s="6">
        <v>1190</v>
      </c>
      <c r="N80" s="6">
        <v>866</v>
      </c>
      <c r="O80" s="6">
        <v>12752</v>
      </c>
      <c r="P80" s="6">
        <v>9576</v>
      </c>
      <c r="Q80" s="42">
        <v>-0.24905897114178166</v>
      </c>
      <c r="R80"/>
    </row>
    <row r="81" spans="1:18" ht="15" customHeight="1">
      <c r="A81" s="24" t="s">
        <v>39</v>
      </c>
      <c r="B81" s="43">
        <v>3588</v>
      </c>
      <c r="C81" s="43">
        <v>3554</v>
      </c>
      <c r="D81" s="43">
        <v>210</v>
      </c>
      <c r="E81" s="43">
        <v>199</v>
      </c>
      <c r="F81" s="43">
        <v>3798</v>
      </c>
      <c r="G81" s="43">
        <v>3753</v>
      </c>
      <c r="H81" s="25">
        <v>-1.1848341232227444E-2</v>
      </c>
      <c r="J81" s="24" t="s">
        <v>39</v>
      </c>
      <c r="K81" s="43">
        <v>7383</v>
      </c>
      <c r="L81" s="43">
        <v>6504</v>
      </c>
      <c r="M81" s="43">
        <v>536</v>
      </c>
      <c r="N81" s="43">
        <v>568</v>
      </c>
      <c r="O81" s="43">
        <v>7919</v>
      </c>
      <c r="P81" s="43">
        <v>7072</v>
      </c>
      <c r="Q81" s="26">
        <v>-0.10695794923601465</v>
      </c>
      <c r="R81"/>
    </row>
    <row r="82" spans="1:18" ht="15" customHeight="1">
      <c r="A82" s="27" t="s">
        <v>41</v>
      </c>
      <c r="B82" s="44">
        <v>890</v>
      </c>
      <c r="C82" s="44">
        <v>855</v>
      </c>
      <c r="D82" s="44">
        <v>110</v>
      </c>
      <c r="E82" s="44">
        <v>111</v>
      </c>
      <c r="F82" s="44">
        <v>1000</v>
      </c>
      <c r="G82" s="44">
        <v>966</v>
      </c>
      <c r="H82" s="28">
        <v>-3.400000000000003E-2</v>
      </c>
      <c r="J82" s="27" t="s">
        <v>41</v>
      </c>
      <c r="K82" s="44">
        <v>2220</v>
      </c>
      <c r="L82" s="44">
        <v>1949</v>
      </c>
      <c r="M82" s="44">
        <v>452</v>
      </c>
      <c r="N82" s="44">
        <v>285</v>
      </c>
      <c r="O82" s="44">
        <v>2672</v>
      </c>
      <c r="P82" s="44">
        <v>2234</v>
      </c>
      <c r="Q82" s="29">
        <v>-0.16392215568862278</v>
      </c>
      <c r="R82"/>
    </row>
    <row r="83" spans="1:18" ht="15" customHeight="1">
      <c r="A83" s="30" t="s">
        <v>43</v>
      </c>
      <c r="B83" s="45">
        <v>188</v>
      </c>
      <c r="C83" s="45">
        <v>49</v>
      </c>
      <c r="D83" s="45">
        <v>34</v>
      </c>
      <c r="E83" s="45">
        <v>5</v>
      </c>
      <c r="F83" s="45">
        <v>222</v>
      </c>
      <c r="G83" s="45">
        <v>54</v>
      </c>
      <c r="H83" s="31">
        <v>-0.7567567567567568</v>
      </c>
      <c r="J83" s="30" t="s">
        <v>43</v>
      </c>
      <c r="K83" s="45">
        <v>1959</v>
      </c>
      <c r="L83" s="45">
        <v>257</v>
      </c>
      <c r="M83" s="45">
        <v>202</v>
      </c>
      <c r="N83" s="45">
        <v>13</v>
      </c>
      <c r="O83" s="45">
        <v>2161</v>
      </c>
      <c r="P83" s="45">
        <v>270</v>
      </c>
      <c r="Q83" s="32">
        <v>-0.87505784359093008</v>
      </c>
      <c r="R83"/>
    </row>
    <row r="84" spans="1:18" ht="15" customHeight="1">
      <c r="A84" s="16" t="s">
        <v>45</v>
      </c>
      <c r="B84" s="6">
        <v>85</v>
      </c>
      <c r="C84" s="6">
        <v>114</v>
      </c>
      <c r="D84" s="6">
        <v>16</v>
      </c>
      <c r="E84" s="6">
        <v>17</v>
      </c>
      <c r="F84" s="6">
        <v>101</v>
      </c>
      <c r="G84" s="6">
        <v>131</v>
      </c>
      <c r="H84" s="41">
        <v>0.29702970297029707</v>
      </c>
      <c r="J84" s="16" t="s">
        <v>45</v>
      </c>
      <c r="K84" s="6">
        <v>358</v>
      </c>
      <c r="L84" s="6">
        <v>240</v>
      </c>
      <c r="M84" s="6">
        <v>83</v>
      </c>
      <c r="N84" s="6">
        <v>50</v>
      </c>
      <c r="O84" s="6">
        <v>441</v>
      </c>
      <c r="P84" s="6">
        <v>290</v>
      </c>
      <c r="Q84" s="42">
        <v>-0.34240362811791381</v>
      </c>
      <c r="R84"/>
    </row>
    <row r="85" spans="1:18" ht="15" customHeight="1">
      <c r="A85" s="16" t="s">
        <v>46</v>
      </c>
      <c r="B85" s="6">
        <v>3</v>
      </c>
      <c r="C85" s="6">
        <v>17</v>
      </c>
      <c r="D85" s="6">
        <v>0</v>
      </c>
      <c r="E85" s="6">
        <v>7</v>
      </c>
      <c r="F85" s="6">
        <v>3</v>
      </c>
      <c r="G85" s="6">
        <v>24</v>
      </c>
      <c r="H85" s="41" t="s">
        <v>367</v>
      </c>
      <c r="J85" s="16" t="s">
        <v>46</v>
      </c>
      <c r="K85" s="6">
        <v>9</v>
      </c>
      <c r="L85" s="6">
        <v>37</v>
      </c>
      <c r="M85" s="6">
        <v>0</v>
      </c>
      <c r="N85" s="6">
        <v>7</v>
      </c>
      <c r="O85" s="6">
        <v>9</v>
      </c>
      <c r="P85" s="6">
        <v>44</v>
      </c>
      <c r="Q85" s="42">
        <v>3.8888888888888893</v>
      </c>
      <c r="R85"/>
    </row>
    <row r="86" spans="1:18" ht="15" customHeight="1">
      <c r="A86" s="16" t="s">
        <v>47</v>
      </c>
      <c r="B86" s="6">
        <v>98</v>
      </c>
      <c r="C86" s="6">
        <v>102</v>
      </c>
      <c r="D86" s="6">
        <v>23</v>
      </c>
      <c r="E86" s="6">
        <v>25</v>
      </c>
      <c r="F86" s="6">
        <v>121</v>
      </c>
      <c r="G86" s="6">
        <v>127</v>
      </c>
      <c r="H86" s="41">
        <v>4.9586776859504189E-2</v>
      </c>
      <c r="J86" s="16" t="s">
        <v>47</v>
      </c>
      <c r="K86" s="6">
        <v>364</v>
      </c>
      <c r="L86" s="6">
        <v>430</v>
      </c>
      <c r="M86" s="6">
        <v>88</v>
      </c>
      <c r="N86" s="6">
        <v>76</v>
      </c>
      <c r="O86" s="6">
        <v>452</v>
      </c>
      <c r="P86" s="6">
        <v>506</v>
      </c>
      <c r="Q86" s="42">
        <v>0.11946902654867264</v>
      </c>
      <c r="R86"/>
    </row>
    <row r="87" spans="1:18" ht="15" customHeight="1">
      <c r="A87" s="16" t="s">
        <v>48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367</v>
      </c>
      <c r="I87" s="112"/>
      <c r="J87" s="16" t="s">
        <v>48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367</v>
      </c>
      <c r="R87"/>
    </row>
    <row r="88" spans="1:18" ht="15" customHeight="1">
      <c r="A88" s="16" t="s">
        <v>49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367</v>
      </c>
      <c r="I88" s="112"/>
      <c r="J88" s="16" t="s">
        <v>49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367</v>
      </c>
      <c r="R88"/>
    </row>
    <row r="89" spans="1:18" ht="15" customHeight="1">
      <c r="A89" s="16" t="s">
        <v>50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367</v>
      </c>
      <c r="J89" s="16" t="s">
        <v>50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367</v>
      </c>
      <c r="R89"/>
    </row>
    <row r="90" spans="1:18" ht="15" customHeight="1">
      <c r="A90" s="16" t="s">
        <v>51</v>
      </c>
      <c r="B90" s="6">
        <v>238</v>
      </c>
      <c r="C90" s="6">
        <v>372</v>
      </c>
      <c r="D90" s="6">
        <v>82</v>
      </c>
      <c r="E90" s="6">
        <v>41</v>
      </c>
      <c r="F90" s="6">
        <v>320</v>
      </c>
      <c r="G90" s="6">
        <v>413</v>
      </c>
      <c r="H90" s="41">
        <v>0.29062499999999991</v>
      </c>
      <c r="J90" s="16" t="s">
        <v>51</v>
      </c>
      <c r="K90" s="6">
        <v>708</v>
      </c>
      <c r="L90" s="6">
        <v>1050</v>
      </c>
      <c r="M90" s="6">
        <v>333</v>
      </c>
      <c r="N90" s="6">
        <v>146</v>
      </c>
      <c r="O90" s="6">
        <v>1041</v>
      </c>
      <c r="P90" s="6">
        <v>1196</v>
      </c>
      <c r="Q90" s="42">
        <v>0.14889529298751203</v>
      </c>
      <c r="R90"/>
    </row>
    <row r="91" spans="1:18" ht="15" customHeight="1">
      <c r="A91" s="16" t="s">
        <v>52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367</v>
      </c>
      <c r="J91" s="16" t="s">
        <v>52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367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50"/>
  <sheetViews>
    <sheetView zoomScale="80" zoomScaleNormal="80" workbookViewId="0">
      <selection activeCell="H1" sqref="H1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8" ht="17.45" customHeight="1">
      <c r="A1" s="101" t="s">
        <v>305</v>
      </c>
      <c r="B1" s="102"/>
      <c r="C1" s="102"/>
      <c r="D1" s="102"/>
      <c r="E1" s="102"/>
      <c r="F1" s="102"/>
      <c r="G1" s="102"/>
      <c r="H1" s="102"/>
      <c r="J1" s="101" t="s">
        <v>306</v>
      </c>
      <c r="K1" s="102"/>
      <c r="L1" s="102"/>
      <c r="M1" s="102"/>
      <c r="N1" s="102"/>
      <c r="O1" s="102"/>
      <c r="P1" s="102"/>
      <c r="Q1" s="102"/>
    </row>
    <row r="2" spans="1:18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8" s="100" customFormat="1" ht="35.450000000000003" customHeight="1">
      <c r="A3" s="150" t="s">
        <v>29</v>
      </c>
      <c r="B3" s="279" t="s">
        <v>31</v>
      </c>
      <c r="C3" s="280" t="s">
        <v>32</v>
      </c>
      <c r="D3" s="280" t="s">
        <v>33</v>
      </c>
      <c r="E3" s="280" t="s">
        <v>34</v>
      </c>
      <c r="F3" s="280" t="s">
        <v>35</v>
      </c>
      <c r="G3" s="280" t="s">
        <v>36</v>
      </c>
      <c r="H3" s="280" t="s">
        <v>37</v>
      </c>
      <c r="J3" s="150" t="s">
        <v>29</v>
      </c>
      <c r="K3" s="151" t="s">
        <v>31</v>
      </c>
      <c r="L3" s="152" t="s">
        <v>32</v>
      </c>
      <c r="M3" s="152" t="s">
        <v>33</v>
      </c>
      <c r="N3" s="152" t="s">
        <v>34</v>
      </c>
      <c r="O3" s="152" t="s">
        <v>35</v>
      </c>
      <c r="P3" s="152" t="s">
        <v>36</v>
      </c>
      <c r="Q3" s="152" t="s">
        <v>37</v>
      </c>
    </row>
    <row r="4" spans="1:18" ht="15" customHeight="1">
      <c r="K4" s="104"/>
      <c r="L4" s="104"/>
      <c r="M4" s="104"/>
      <c r="N4" s="104"/>
      <c r="O4" s="104"/>
      <c r="P4" s="104"/>
      <c r="Q4" s="104"/>
    </row>
    <row r="5" spans="1:18" ht="15" customHeight="1">
      <c r="A5" s="38" t="s">
        <v>364</v>
      </c>
      <c r="B5" s="83">
        <v>87545</v>
      </c>
      <c r="C5" s="83">
        <v>44720</v>
      </c>
      <c r="D5" s="83">
        <v>1866</v>
      </c>
      <c r="E5" s="83">
        <v>12516</v>
      </c>
      <c r="F5" s="83">
        <v>14108</v>
      </c>
      <c r="G5" s="83">
        <v>8867</v>
      </c>
      <c r="H5" s="83">
        <v>5468</v>
      </c>
      <c r="I5" s="7"/>
      <c r="J5" s="38" t="s">
        <v>364</v>
      </c>
      <c r="K5" s="83">
        <v>227566</v>
      </c>
      <c r="L5" s="83">
        <v>102134</v>
      </c>
      <c r="M5" s="83">
        <v>12991</v>
      </c>
      <c r="N5" s="83">
        <v>26761</v>
      </c>
      <c r="O5" s="83">
        <v>51171</v>
      </c>
      <c r="P5" s="83">
        <v>22897</v>
      </c>
      <c r="Q5" s="83">
        <v>11612</v>
      </c>
    </row>
    <row r="6" spans="1:18" ht="15" customHeight="1">
      <c r="A6" s="91" t="s">
        <v>31</v>
      </c>
      <c r="B6" s="80">
        <v>6452</v>
      </c>
      <c r="C6" s="80">
        <v>2049</v>
      </c>
      <c r="D6" s="80">
        <v>247</v>
      </c>
      <c r="E6" s="80">
        <v>1294</v>
      </c>
      <c r="F6" s="80">
        <v>1608</v>
      </c>
      <c r="G6" s="80">
        <v>855</v>
      </c>
      <c r="H6" s="80">
        <v>399</v>
      </c>
      <c r="J6" s="91" t="s">
        <v>31</v>
      </c>
      <c r="K6" s="80">
        <v>16435</v>
      </c>
      <c r="L6" s="80">
        <v>5684</v>
      </c>
      <c r="M6" s="80">
        <v>1083</v>
      </c>
      <c r="N6" s="80">
        <v>2251</v>
      </c>
      <c r="O6" s="80">
        <v>4940</v>
      </c>
      <c r="P6" s="80">
        <v>1823</v>
      </c>
      <c r="Q6" s="80">
        <v>654</v>
      </c>
      <c r="R6" s="7"/>
    </row>
    <row r="7" spans="1:18" ht="15" customHeight="1">
      <c r="A7" s="91" t="s">
        <v>198</v>
      </c>
      <c r="B7" s="80">
        <v>3215</v>
      </c>
      <c r="C7" s="80">
        <v>1011</v>
      </c>
      <c r="D7" s="80">
        <v>107</v>
      </c>
      <c r="E7" s="80">
        <v>611</v>
      </c>
      <c r="F7" s="80">
        <v>589</v>
      </c>
      <c r="G7" s="80">
        <v>528</v>
      </c>
      <c r="H7" s="80">
        <v>369</v>
      </c>
      <c r="J7" s="91" t="s">
        <v>198</v>
      </c>
      <c r="K7" s="80">
        <v>8661</v>
      </c>
      <c r="L7" s="80">
        <v>2046</v>
      </c>
      <c r="M7" s="80">
        <v>556</v>
      </c>
      <c r="N7" s="80">
        <v>1423</v>
      </c>
      <c r="O7" s="80">
        <v>2518</v>
      </c>
      <c r="P7" s="80">
        <v>1417</v>
      </c>
      <c r="Q7" s="80">
        <v>701</v>
      </c>
      <c r="R7" s="7"/>
    </row>
    <row r="8" spans="1:18" ht="15" customHeight="1">
      <c r="A8" s="91" t="s">
        <v>227</v>
      </c>
      <c r="B8" s="80">
        <v>17892</v>
      </c>
      <c r="C8" s="80">
        <v>6621</v>
      </c>
      <c r="D8" s="80">
        <v>356</v>
      </c>
      <c r="E8" s="80">
        <v>3800</v>
      </c>
      <c r="F8" s="80">
        <v>3633</v>
      </c>
      <c r="G8" s="80">
        <v>2367</v>
      </c>
      <c r="H8" s="80">
        <v>1115</v>
      </c>
      <c r="J8" s="91" t="s">
        <v>227</v>
      </c>
      <c r="K8" s="80">
        <v>47436</v>
      </c>
      <c r="L8" s="80">
        <v>14692</v>
      </c>
      <c r="M8" s="80">
        <v>3332</v>
      </c>
      <c r="N8" s="80">
        <v>8013</v>
      </c>
      <c r="O8" s="80">
        <v>13125</v>
      </c>
      <c r="P8" s="80">
        <v>5877</v>
      </c>
      <c r="Q8" s="80">
        <v>2397</v>
      </c>
      <c r="R8" s="7"/>
    </row>
    <row r="9" spans="1:18" ht="15" customHeight="1">
      <c r="A9" s="91" t="s">
        <v>228</v>
      </c>
      <c r="B9" s="80">
        <v>7586</v>
      </c>
      <c r="C9" s="80">
        <v>4027</v>
      </c>
      <c r="D9" s="80">
        <v>135</v>
      </c>
      <c r="E9" s="80">
        <v>1648</v>
      </c>
      <c r="F9" s="80">
        <v>725</v>
      </c>
      <c r="G9" s="80">
        <v>516</v>
      </c>
      <c r="H9" s="80">
        <v>535</v>
      </c>
      <c r="J9" s="91" t="s">
        <v>228</v>
      </c>
      <c r="K9" s="80">
        <v>19098</v>
      </c>
      <c r="L9" s="80">
        <v>8916</v>
      </c>
      <c r="M9" s="80">
        <v>946</v>
      </c>
      <c r="N9" s="80">
        <v>4063</v>
      </c>
      <c r="O9" s="80">
        <v>2520</v>
      </c>
      <c r="P9" s="80">
        <v>1447</v>
      </c>
      <c r="Q9" s="80">
        <v>1206</v>
      </c>
      <c r="R9" s="7"/>
    </row>
    <row r="10" spans="1:18" ht="15" customHeight="1">
      <c r="A10" s="91" t="s">
        <v>229</v>
      </c>
      <c r="B10" s="80">
        <v>2303</v>
      </c>
      <c r="C10" s="80">
        <v>1150</v>
      </c>
      <c r="D10" s="80">
        <v>32</v>
      </c>
      <c r="E10" s="80">
        <v>292</v>
      </c>
      <c r="F10" s="80">
        <v>326</v>
      </c>
      <c r="G10" s="80">
        <v>215</v>
      </c>
      <c r="H10" s="80">
        <v>288</v>
      </c>
      <c r="J10" s="91" t="s">
        <v>229</v>
      </c>
      <c r="K10" s="80">
        <v>6176</v>
      </c>
      <c r="L10" s="80">
        <v>2600</v>
      </c>
      <c r="M10" s="80">
        <v>244</v>
      </c>
      <c r="N10" s="80">
        <v>716</v>
      </c>
      <c r="O10" s="80">
        <v>1217</v>
      </c>
      <c r="P10" s="80">
        <v>772</v>
      </c>
      <c r="Q10" s="80">
        <v>627</v>
      </c>
      <c r="R10" s="7"/>
    </row>
    <row r="11" spans="1:18" ht="15" customHeight="1">
      <c r="A11" s="91" t="s">
        <v>230</v>
      </c>
      <c r="B11" s="80">
        <v>11075</v>
      </c>
      <c r="C11" s="80">
        <v>4133</v>
      </c>
      <c r="D11" s="80">
        <v>250</v>
      </c>
      <c r="E11" s="80">
        <v>1809</v>
      </c>
      <c r="F11" s="80">
        <v>2022</v>
      </c>
      <c r="G11" s="80">
        <v>1626</v>
      </c>
      <c r="H11" s="80">
        <v>1235</v>
      </c>
      <c r="J11" s="91" t="s">
        <v>230</v>
      </c>
      <c r="K11" s="80">
        <v>27299</v>
      </c>
      <c r="L11" s="80">
        <v>8453</v>
      </c>
      <c r="M11" s="80">
        <v>1649</v>
      </c>
      <c r="N11" s="80">
        <v>3474</v>
      </c>
      <c r="O11" s="80">
        <v>7962</v>
      </c>
      <c r="P11" s="80">
        <v>3654</v>
      </c>
      <c r="Q11" s="80">
        <v>2107</v>
      </c>
      <c r="R11" s="7"/>
    </row>
    <row r="12" spans="1:18" ht="15" customHeight="1">
      <c r="A12" s="91" t="s">
        <v>199</v>
      </c>
      <c r="B12" s="80">
        <v>1524</v>
      </c>
      <c r="C12" s="80">
        <v>768</v>
      </c>
      <c r="D12" s="80">
        <v>31</v>
      </c>
      <c r="E12" s="80">
        <v>126</v>
      </c>
      <c r="F12" s="80">
        <v>270</v>
      </c>
      <c r="G12" s="80">
        <v>180</v>
      </c>
      <c r="H12" s="80">
        <v>149</v>
      </c>
      <c r="J12" s="91" t="s">
        <v>199</v>
      </c>
      <c r="K12" s="80">
        <v>5031</v>
      </c>
      <c r="L12" s="80">
        <v>1943</v>
      </c>
      <c r="M12" s="80">
        <v>295</v>
      </c>
      <c r="N12" s="80">
        <v>251</v>
      </c>
      <c r="O12" s="80">
        <v>1388</v>
      </c>
      <c r="P12" s="80">
        <v>673</v>
      </c>
      <c r="Q12" s="80">
        <v>481</v>
      </c>
      <c r="R12" s="7"/>
    </row>
    <row r="13" spans="1:18" ht="15" customHeight="1">
      <c r="A13" s="91" t="s">
        <v>231</v>
      </c>
      <c r="B13" s="80">
        <v>527</v>
      </c>
      <c r="C13" s="80">
        <v>284</v>
      </c>
      <c r="D13" s="80">
        <v>15</v>
      </c>
      <c r="E13" s="80">
        <v>74</v>
      </c>
      <c r="F13" s="80">
        <v>78</v>
      </c>
      <c r="G13" s="80">
        <v>42</v>
      </c>
      <c r="H13" s="80">
        <v>34</v>
      </c>
      <c r="J13" s="91" t="s">
        <v>231</v>
      </c>
      <c r="K13" s="80">
        <v>1753</v>
      </c>
      <c r="L13" s="80">
        <v>758</v>
      </c>
      <c r="M13" s="80">
        <v>143</v>
      </c>
      <c r="N13" s="80">
        <v>205</v>
      </c>
      <c r="O13" s="80">
        <v>350</v>
      </c>
      <c r="P13" s="80">
        <v>163</v>
      </c>
      <c r="Q13" s="80">
        <v>134</v>
      </c>
      <c r="R13" s="7"/>
    </row>
    <row r="14" spans="1:18" ht="15" customHeight="1">
      <c r="A14" s="91" t="s">
        <v>54</v>
      </c>
      <c r="B14" s="80">
        <v>18792</v>
      </c>
      <c r="C14" s="80">
        <v>9778</v>
      </c>
      <c r="D14" s="80">
        <v>373</v>
      </c>
      <c r="E14" s="80">
        <v>2108</v>
      </c>
      <c r="F14" s="80">
        <v>3719</v>
      </c>
      <c r="G14" s="80">
        <v>1875</v>
      </c>
      <c r="H14" s="80">
        <v>939</v>
      </c>
      <c r="J14" s="91" t="s">
        <v>54</v>
      </c>
      <c r="K14" s="80">
        <v>48331</v>
      </c>
      <c r="L14" s="80">
        <v>19187</v>
      </c>
      <c r="M14" s="80">
        <v>3875</v>
      </c>
      <c r="N14" s="80">
        <v>4359</v>
      </c>
      <c r="O14" s="80">
        <v>13925</v>
      </c>
      <c r="P14" s="80">
        <v>4825</v>
      </c>
      <c r="Q14" s="80">
        <v>2160</v>
      </c>
      <c r="R14" s="7"/>
    </row>
    <row r="15" spans="1:18" ht="15" customHeight="1">
      <c r="A15" s="91" t="s">
        <v>55</v>
      </c>
      <c r="B15" s="80">
        <v>7027</v>
      </c>
      <c r="C15" s="80">
        <v>5851</v>
      </c>
      <c r="D15" s="80">
        <v>125</v>
      </c>
      <c r="E15" s="80">
        <v>233</v>
      </c>
      <c r="F15" s="80">
        <v>404</v>
      </c>
      <c r="G15" s="80">
        <v>253</v>
      </c>
      <c r="H15" s="80">
        <v>161</v>
      </c>
      <c r="J15" s="91" t="s">
        <v>55</v>
      </c>
      <c r="K15" s="80">
        <v>24785</v>
      </c>
      <c r="L15" s="80">
        <v>20945</v>
      </c>
      <c r="M15" s="80">
        <v>304</v>
      </c>
      <c r="N15" s="80">
        <v>667</v>
      </c>
      <c r="O15" s="80">
        <v>1290</v>
      </c>
      <c r="P15" s="80">
        <v>982</v>
      </c>
      <c r="Q15" s="80">
        <v>597</v>
      </c>
      <c r="R15" s="7"/>
    </row>
    <row r="16" spans="1:18" ht="15" customHeight="1">
      <c r="A16" s="91" t="s">
        <v>60</v>
      </c>
      <c r="B16" s="80">
        <v>827</v>
      </c>
      <c r="C16" s="80">
        <v>570</v>
      </c>
      <c r="D16" s="80">
        <v>31</v>
      </c>
      <c r="E16" s="80">
        <v>72</v>
      </c>
      <c r="F16" s="80">
        <v>78</v>
      </c>
      <c r="G16" s="80">
        <v>43</v>
      </c>
      <c r="H16" s="80">
        <v>33</v>
      </c>
      <c r="J16" s="91" t="s">
        <v>60</v>
      </c>
      <c r="K16" s="80">
        <v>2706</v>
      </c>
      <c r="L16" s="80">
        <v>1651</v>
      </c>
      <c r="M16" s="80">
        <v>136</v>
      </c>
      <c r="N16" s="80">
        <v>321</v>
      </c>
      <c r="O16" s="80">
        <v>270</v>
      </c>
      <c r="P16" s="80">
        <v>231</v>
      </c>
      <c r="Q16" s="80">
        <v>97</v>
      </c>
      <c r="R16" s="7"/>
    </row>
    <row r="17" spans="1:18" ht="15" customHeight="1">
      <c r="A17" s="91" t="s">
        <v>61</v>
      </c>
      <c r="B17" s="80">
        <v>1833</v>
      </c>
      <c r="C17" s="80">
        <v>1220</v>
      </c>
      <c r="D17" s="80">
        <v>43</v>
      </c>
      <c r="E17" s="80">
        <v>255</v>
      </c>
      <c r="F17" s="80">
        <v>154</v>
      </c>
      <c r="G17" s="80">
        <v>103</v>
      </c>
      <c r="H17" s="80">
        <v>58</v>
      </c>
      <c r="J17" s="91" t="s">
        <v>61</v>
      </c>
      <c r="K17" s="80">
        <v>3537</v>
      </c>
      <c r="L17" s="80">
        <v>2140</v>
      </c>
      <c r="M17" s="80">
        <v>82</v>
      </c>
      <c r="N17" s="80">
        <v>614</v>
      </c>
      <c r="O17" s="80">
        <v>355</v>
      </c>
      <c r="P17" s="80">
        <v>238</v>
      </c>
      <c r="Q17" s="80">
        <v>108</v>
      </c>
      <c r="R17" s="7"/>
    </row>
    <row r="18" spans="1:18" ht="15" customHeight="1">
      <c r="A18" s="91" t="s">
        <v>65</v>
      </c>
      <c r="B18" s="80">
        <v>796</v>
      </c>
      <c r="C18" s="80">
        <v>645</v>
      </c>
      <c r="D18" s="80">
        <v>3</v>
      </c>
      <c r="E18" s="80">
        <v>43</v>
      </c>
      <c r="F18" s="80">
        <v>50</v>
      </c>
      <c r="G18" s="80">
        <v>43</v>
      </c>
      <c r="H18" s="80">
        <v>12</v>
      </c>
      <c r="J18" s="91" t="s">
        <v>65</v>
      </c>
      <c r="K18" s="80">
        <v>1620</v>
      </c>
      <c r="L18" s="80">
        <v>1264</v>
      </c>
      <c r="M18" s="80">
        <v>3</v>
      </c>
      <c r="N18" s="80">
        <v>84</v>
      </c>
      <c r="O18" s="80">
        <v>122</v>
      </c>
      <c r="P18" s="80">
        <v>128</v>
      </c>
      <c r="Q18" s="80">
        <v>19</v>
      </c>
      <c r="R18" s="7"/>
    </row>
    <row r="19" spans="1:18" ht="15" customHeight="1">
      <c r="A19" s="91" t="s">
        <v>56</v>
      </c>
      <c r="B19" s="80">
        <v>274</v>
      </c>
      <c r="C19" s="80">
        <v>194</v>
      </c>
      <c r="D19" s="80">
        <v>4</v>
      </c>
      <c r="E19" s="80">
        <v>19</v>
      </c>
      <c r="F19" s="80">
        <v>25</v>
      </c>
      <c r="G19" s="80">
        <v>20</v>
      </c>
      <c r="H19" s="80">
        <v>12</v>
      </c>
      <c r="J19" s="91" t="s">
        <v>56</v>
      </c>
      <c r="K19" s="80">
        <v>640</v>
      </c>
      <c r="L19" s="80">
        <v>453</v>
      </c>
      <c r="M19" s="80">
        <v>5</v>
      </c>
      <c r="N19" s="80">
        <v>33</v>
      </c>
      <c r="O19" s="80">
        <v>57</v>
      </c>
      <c r="P19" s="80">
        <v>66</v>
      </c>
      <c r="Q19" s="80">
        <v>26</v>
      </c>
      <c r="R19" s="7"/>
    </row>
    <row r="20" spans="1:18" ht="15" customHeight="1">
      <c r="A20" s="91" t="s">
        <v>205</v>
      </c>
      <c r="B20" s="80">
        <v>626</v>
      </c>
      <c r="C20" s="80">
        <v>485</v>
      </c>
      <c r="D20" s="80">
        <v>8</v>
      </c>
      <c r="E20" s="80">
        <v>21</v>
      </c>
      <c r="F20" s="80">
        <v>59</v>
      </c>
      <c r="G20" s="80">
        <v>45</v>
      </c>
      <c r="H20" s="80">
        <v>8</v>
      </c>
      <c r="J20" s="91" t="s">
        <v>205</v>
      </c>
      <c r="K20" s="80">
        <v>1162</v>
      </c>
      <c r="L20" s="80">
        <v>797</v>
      </c>
      <c r="M20" s="80">
        <v>19</v>
      </c>
      <c r="N20" s="80">
        <v>42</v>
      </c>
      <c r="O20" s="80">
        <v>146</v>
      </c>
      <c r="P20" s="80">
        <v>132</v>
      </c>
      <c r="Q20" s="80">
        <v>26</v>
      </c>
      <c r="R20" s="7"/>
    </row>
    <row r="21" spans="1:18" ht="15" customHeight="1">
      <c r="A21" s="91" t="s">
        <v>57</v>
      </c>
      <c r="B21" s="80">
        <v>195</v>
      </c>
      <c r="C21" s="80">
        <v>141</v>
      </c>
      <c r="D21" s="80">
        <v>0</v>
      </c>
      <c r="E21" s="80">
        <v>15</v>
      </c>
      <c r="F21" s="80">
        <v>22</v>
      </c>
      <c r="G21" s="80">
        <v>1</v>
      </c>
      <c r="H21" s="80">
        <v>16</v>
      </c>
      <c r="J21" s="91" t="s">
        <v>57</v>
      </c>
      <c r="K21" s="80">
        <v>410</v>
      </c>
      <c r="L21" s="80">
        <v>270</v>
      </c>
      <c r="M21" s="80">
        <v>0</v>
      </c>
      <c r="N21" s="80">
        <v>32</v>
      </c>
      <c r="O21" s="80">
        <v>63</v>
      </c>
      <c r="P21" s="80">
        <v>1</v>
      </c>
      <c r="Q21" s="80">
        <v>44</v>
      </c>
      <c r="R21" s="7"/>
    </row>
    <row r="22" spans="1:18" ht="15" customHeight="1">
      <c r="A22" s="91" t="s">
        <v>64</v>
      </c>
      <c r="B22" s="80">
        <v>1441</v>
      </c>
      <c r="C22" s="80">
        <v>1395</v>
      </c>
      <c r="D22" s="80">
        <v>9</v>
      </c>
      <c r="E22" s="80">
        <v>10</v>
      </c>
      <c r="F22" s="80">
        <v>6</v>
      </c>
      <c r="G22" s="80">
        <v>16</v>
      </c>
      <c r="H22" s="80">
        <v>5</v>
      </c>
      <c r="J22" s="91" t="s">
        <v>64</v>
      </c>
      <c r="K22" s="80">
        <v>2380</v>
      </c>
      <c r="L22" s="80">
        <v>2291</v>
      </c>
      <c r="M22" s="80">
        <v>19</v>
      </c>
      <c r="N22" s="80">
        <v>13</v>
      </c>
      <c r="O22" s="80">
        <v>14</v>
      </c>
      <c r="P22" s="80">
        <v>34</v>
      </c>
      <c r="Q22" s="80">
        <v>9</v>
      </c>
      <c r="R22" s="7"/>
    </row>
    <row r="23" spans="1:18" ht="15" customHeight="1">
      <c r="A23" s="91" t="s">
        <v>58</v>
      </c>
      <c r="B23" s="80">
        <v>615</v>
      </c>
      <c r="C23" s="80">
        <v>324</v>
      </c>
      <c r="D23" s="80">
        <v>53</v>
      </c>
      <c r="E23" s="80">
        <v>20</v>
      </c>
      <c r="F23" s="80">
        <v>187</v>
      </c>
      <c r="G23" s="80">
        <v>29</v>
      </c>
      <c r="H23" s="80">
        <v>2</v>
      </c>
      <c r="J23" s="91" t="s">
        <v>58</v>
      </c>
      <c r="K23" s="80">
        <v>1687</v>
      </c>
      <c r="L23" s="80">
        <v>905</v>
      </c>
      <c r="M23" s="80">
        <v>159</v>
      </c>
      <c r="N23" s="80">
        <v>42</v>
      </c>
      <c r="O23" s="80">
        <v>470</v>
      </c>
      <c r="P23" s="80">
        <v>109</v>
      </c>
      <c r="Q23" s="80">
        <v>2</v>
      </c>
      <c r="R23" s="7"/>
    </row>
    <row r="24" spans="1:18" ht="15" customHeight="1">
      <c r="A24" s="91" t="s">
        <v>62</v>
      </c>
      <c r="B24" s="80">
        <v>113</v>
      </c>
      <c r="C24" s="80">
        <v>70</v>
      </c>
      <c r="D24" s="80">
        <v>5</v>
      </c>
      <c r="E24" s="80">
        <v>4</v>
      </c>
      <c r="F24" s="80">
        <v>19</v>
      </c>
      <c r="G24" s="80">
        <v>13</v>
      </c>
      <c r="H24" s="80">
        <v>2</v>
      </c>
      <c r="J24" s="91" t="s">
        <v>62</v>
      </c>
      <c r="K24" s="80">
        <v>248</v>
      </c>
      <c r="L24" s="80">
        <v>148</v>
      </c>
      <c r="M24" s="80">
        <v>7</v>
      </c>
      <c r="N24" s="80">
        <v>7</v>
      </c>
      <c r="O24" s="80">
        <v>49</v>
      </c>
      <c r="P24" s="80">
        <v>33</v>
      </c>
      <c r="Q24" s="80">
        <v>4</v>
      </c>
      <c r="R24" s="7"/>
    </row>
    <row r="25" spans="1:18" ht="15" customHeight="1">
      <c r="A25" s="91" t="s">
        <v>59</v>
      </c>
      <c r="B25" s="80">
        <v>181</v>
      </c>
      <c r="C25" s="80">
        <v>152</v>
      </c>
      <c r="D25" s="80">
        <v>0</v>
      </c>
      <c r="E25" s="80">
        <v>7</v>
      </c>
      <c r="F25" s="80">
        <v>9</v>
      </c>
      <c r="G25" s="80">
        <v>3</v>
      </c>
      <c r="H25" s="80">
        <v>10</v>
      </c>
      <c r="J25" s="91" t="s">
        <v>59</v>
      </c>
      <c r="K25" s="80">
        <v>265</v>
      </c>
      <c r="L25" s="80">
        <v>194</v>
      </c>
      <c r="M25" s="80">
        <v>0</v>
      </c>
      <c r="N25" s="80">
        <v>16</v>
      </c>
      <c r="O25" s="80">
        <v>25</v>
      </c>
      <c r="P25" s="80">
        <v>7</v>
      </c>
      <c r="Q25" s="80">
        <v>23</v>
      </c>
      <c r="R25" s="7"/>
    </row>
    <row r="26" spans="1:18" ht="15" customHeight="1">
      <c r="A26" s="91" t="s">
        <v>63</v>
      </c>
      <c r="B26" s="80">
        <v>4251</v>
      </c>
      <c r="C26" s="80">
        <v>3852</v>
      </c>
      <c r="D26" s="80">
        <v>39</v>
      </c>
      <c r="E26" s="80">
        <v>55</v>
      </c>
      <c r="F26" s="80">
        <v>125</v>
      </c>
      <c r="G26" s="80">
        <v>94</v>
      </c>
      <c r="H26" s="80">
        <v>86</v>
      </c>
      <c r="J26" s="91" t="s">
        <v>63</v>
      </c>
      <c r="K26" s="80">
        <v>7906</v>
      </c>
      <c r="L26" s="80">
        <v>6797</v>
      </c>
      <c r="M26" s="80">
        <v>134</v>
      </c>
      <c r="N26" s="80">
        <v>135</v>
      </c>
      <c r="O26" s="80">
        <v>365</v>
      </c>
      <c r="P26" s="80">
        <v>285</v>
      </c>
      <c r="Q26" s="80">
        <v>190</v>
      </c>
      <c r="R26" s="7"/>
    </row>
    <row r="27" spans="1:18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8" ht="15" customHeight="1">
      <c r="A28" s="38" t="s">
        <v>370</v>
      </c>
      <c r="B28" s="83">
        <v>85657</v>
      </c>
      <c r="C28" s="83">
        <v>41393</v>
      </c>
      <c r="D28" s="83">
        <v>2179</v>
      </c>
      <c r="E28" s="83">
        <v>13457</v>
      </c>
      <c r="F28" s="83">
        <v>13698</v>
      </c>
      <c r="G28" s="83">
        <v>9365</v>
      </c>
      <c r="H28" s="83">
        <v>5565</v>
      </c>
      <c r="I28" s="7"/>
      <c r="J28" s="38" t="s">
        <v>370</v>
      </c>
      <c r="K28" s="83">
        <v>230442</v>
      </c>
      <c r="L28" s="83">
        <v>100456</v>
      </c>
      <c r="M28" s="83">
        <v>12089</v>
      </c>
      <c r="N28" s="83">
        <v>29562</v>
      </c>
      <c r="O28" s="83">
        <v>49606</v>
      </c>
      <c r="P28" s="83">
        <v>24034</v>
      </c>
      <c r="Q28" s="83">
        <v>14695</v>
      </c>
    </row>
    <row r="29" spans="1:18" ht="15" customHeight="1">
      <c r="A29" s="91" t="s">
        <v>31</v>
      </c>
      <c r="B29" s="80">
        <v>6230</v>
      </c>
      <c r="C29" s="80">
        <v>2189</v>
      </c>
      <c r="D29" s="80">
        <v>289</v>
      </c>
      <c r="E29" s="80">
        <v>1364</v>
      </c>
      <c r="F29" s="80">
        <v>1233</v>
      </c>
      <c r="G29" s="80">
        <v>800</v>
      </c>
      <c r="H29" s="80">
        <v>355</v>
      </c>
      <c r="J29" s="91" t="s">
        <v>31</v>
      </c>
      <c r="K29" s="80">
        <v>16568</v>
      </c>
      <c r="L29" s="80">
        <v>5181</v>
      </c>
      <c r="M29" s="80">
        <v>848</v>
      </c>
      <c r="N29" s="80">
        <v>2457</v>
      </c>
      <c r="O29" s="80">
        <v>4278</v>
      </c>
      <c r="P29" s="80">
        <v>1663</v>
      </c>
      <c r="Q29" s="80">
        <v>2141</v>
      </c>
    </row>
    <row r="30" spans="1:18" ht="15" customHeight="1">
      <c r="A30" s="91" t="s">
        <v>198</v>
      </c>
      <c r="B30" s="80">
        <v>3634</v>
      </c>
      <c r="C30" s="80">
        <v>1215</v>
      </c>
      <c r="D30" s="80">
        <v>156</v>
      </c>
      <c r="E30" s="80">
        <v>567</v>
      </c>
      <c r="F30" s="80">
        <v>582</v>
      </c>
      <c r="G30" s="80">
        <v>642</v>
      </c>
      <c r="H30" s="80">
        <v>472</v>
      </c>
      <c r="J30" s="91" t="s">
        <v>198</v>
      </c>
      <c r="K30" s="80">
        <v>10152</v>
      </c>
      <c r="L30" s="80">
        <v>2649</v>
      </c>
      <c r="M30" s="80">
        <v>721</v>
      </c>
      <c r="N30" s="80">
        <v>1438</v>
      </c>
      <c r="O30" s="80">
        <v>2642</v>
      </c>
      <c r="P30" s="80">
        <v>1679</v>
      </c>
      <c r="Q30" s="80">
        <v>1023</v>
      </c>
    </row>
    <row r="31" spans="1:18" ht="15" customHeight="1">
      <c r="A31" s="91" t="s">
        <v>227</v>
      </c>
      <c r="B31" s="80">
        <v>17451</v>
      </c>
      <c r="C31" s="80">
        <v>6331</v>
      </c>
      <c r="D31" s="80">
        <v>321</v>
      </c>
      <c r="E31" s="80">
        <v>4453</v>
      </c>
      <c r="F31" s="80">
        <v>2634</v>
      </c>
      <c r="G31" s="80">
        <v>2551</v>
      </c>
      <c r="H31" s="80">
        <v>1161</v>
      </c>
      <c r="J31" s="91" t="s">
        <v>227</v>
      </c>
      <c r="K31" s="80">
        <v>46023</v>
      </c>
      <c r="L31" s="80">
        <v>14498</v>
      </c>
      <c r="M31" s="80">
        <v>2597</v>
      </c>
      <c r="N31" s="80">
        <v>9485</v>
      </c>
      <c r="O31" s="80">
        <v>10399</v>
      </c>
      <c r="P31" s="80">
        <v>6450</v>
      </c>
      <c r="Q31" s="80">
        <v>2594</v>
      </c>
    </row>
    <row r="32" spans="1:18" ht="15" customHeight="1">
      <c r="A32" s="91" t="s">
        <v>228</v>
      </c>
      <c r="B32" s="80">
        <v>7250</v>
      </c>
      <c r="C32" s="80">
        <v>3814</v>
      </c>
      <c r="D32" s="80">
        <v>137</v>
      </c>
      <c r="E32" s="80">
        <v>1652</v>
      </c>
      <c r="F32" s="80">
        <v>626</v>
      </c>
      <c r="G32" s="80">
        <v>506</v>
      </c>
      <c r="H32" s="80">
        <v>515</v>
      </c>
      <c r="J32" s="91" t="s">
        <v>228</v>
      </c>
      <c r="K32" s="80">
        <v>17986</v>
      </c>
      <c r="L32" s="80">
        <v>8689</v>
      </c>
      <c r="M32" s="80">
        <v>576</v>
      </c>
      <c r="N32" s="80">
        <v>3898</v>
      </c>
      <c r="O32" s="80">
        <v>2163</v>
      </c>
      <c r="P32" s="80">
        <v>1428</v>
      </c>
      <c r="Q32" s="80">
        <v>1232</v>
      </c>
    </row>
    <row r="33" spans="1:18" ht="15" customHeight="1">
      <c r="A33" s="91" t="s">
        <v>229</v>
      </c>
      <c r="B33" s="80">
        <v>1996</v>
      </c>
      <c r="C33" s="80">
        <v>1034</v>
      </c>
      <c r="D33" s="80">
        <v>46</v>
      </c>
      <c r="E33" s="80">
        <v>153</v>
      </c>
      <c r="F33" s="80">
        <v>236</v>
      </c>
      <c r="G33" s="80">
        <v>267</v>
      </c>
      <c r="H33" s="80">
        <v>260</v>
      </c>
      <c r="J33" s="91" t="s">
        <v>229</v>
      </c>
      <c r="K33" s="80">
        <v>5318</v>
      </c>
      <c r="L33" s="80">
        <v>2320</v>
      </c>
      <c r="M33" s="80">
        <v>209</v>
      </c>
      <c r="N33" s="80">
        <v>473</v>
      </c>
      <c r="O33" s="80">
        <v>858</v>
      </c>
      <c r="P33" s="80">
        <v>818</v>
      </c>
      <c r="Q33" s="80">
        <v>640</v>
      </c>
    </row>
    <row r="34" spans="1:18" ht="15" customHeight="1">
      <c r="A34" s="91" t="s">
        <v>230</v>
      </c>
      <c r="B34" s="80">
        <v>10959</v>
      </c>
      <c r="C34" s="80">
        <v>4273</v>
      </c>
      <c r="D34" s="80">
        <v>202</v>
      </c>
      <c r="E34" s="80">
        <v>2030</v>
      </c>
      <c r="F34" s="80">
        <v>1760</v>
      </c>
      <c r="G34" s="80">
        <v>1617</v>
      </c>
      <c r="H34" s="80">
        <v>1077</v>
      </c>
      <c r="J34" s="91" t="s">
        <v>230</v>
      </c>
      <c r="K34" s="80">
        <v>27216</v>
      </c>
      <c r="L34" s="80">
        <v>9377</v>
      </c>
      <c r="M34" s="80">
        <v>1362</v>
      </c>
      <c r="N34" s="80">
        <v>4206</v>
      </c>
      <c r="O34" s="80">
        <v>6733</v>
      </c>
      <c r="P34" s="80">
        <v>3652</v>
      </c>
      <c r="Q34" s="80">
        <v>1886</v>
      </c>
    </row>
    <row r="35" spans="1:18" ht="15" customHeight="1">
      <c r="A35" s="91" t="s">
        <v>199</v>
      </c>
      <c r="B35" s="80">
        <v>1476</v>
      </c>
      <c r="C35" s="80">
        <v>766</v>
      </c>
      <c r="D35" s="80">
        <v>48</v>
      </c>
      <c r="E35" s="80">
        <v>129</v>
      </c>
      <c r="F35" s="80">
        <v>221</v>
      </c>
      <c r="G35" s="80">
        <v>201</v>
      </c>
      <c r="H35" s="80">
        <v>111</v>
      </c>
      <c r="J35" s="91" t="s">
        <v>199</v>
      </c>
      <c r="K35" s="80">
        <v>5050</v>
      </c>
      <c r="L35" s="80">
        <v>2313</v>
      </c>
      <c r="M35" s="80">
        <v>289</v>
      </c>
      <c r="N35" s="80">
        <v>346</v>
      </c>
      <c r="O35" s="80">
        <v>943</v>
      </c>
      <c r="P35" s="80">
        <v>720</v>
      </c>
      <c r="Q35" s="80">
        <v>439</v>
      </c>
    </row>
    <row r="36" spans="1:18" ht="15" customHeight="1">
      <c r="A36" s="91" t="s">
        <v>231</v>
      </c>
      <c r="B36" s="80">
        <v>629</v>
      </c>
      <c r="C36" s="80">
        <v>284</v>
      </c>
      <c r="D36" s="80">
        <v>44</v>
      </c>
      <c r="E36" s="80">
        <v>92</v>
      </c>
      <c r="F36" s="80">
        <v>97</v>
      </c>
      <c r="G36" s="80">
        <v>46</v>
      </c>
      <c r="H36" s="80">
        <v>66</v>
      </c>
      <c r="J36" s="91" t="s">
        <v>231</v>
      </c>
      <c r="K36" s="80">
        <v>1941</v>
      </c>
      <c r="L36" s="80">
        <v>631</v>
      </c>
      <c r="M36" s="80">
        <v>250</v>
      </c>
      <c r="N36" s="80">
        <v>262</v>
      </c>
      <c r="O36" s="80">
        <v>374</v>
      </c>
      <c r="P36" s="80">
        <v>189</v>
      </c>
      <c r="Q36" s="80">
        <v>235</v>
      </c>
    </row>
    <row r="37" spans="1:18" ht="15" customHeight="1">
      <c r="A37" s="91" t="s">
        <v>54</v>
      </c>
      <c r="B37" s="80">
        <v>20039</v>
      </c>
      <c r="C37" s="80">
        <v>8740</v>
      </c>
      <c r="D37" s="80">
        <v>521</v>
      </c>
      <c r="E37" s="80">
        <v>2323</v>
      </c>
      <c r="F37" s="80">
        <v>5320</v>
      </c>
      <c r="G37" s="80">
        <v>2062</v>
      </c>
      <c r="H37" s="80">
        <v>1073</v>
      </c>
      <c r="J37" s="91" t="s">
        <v>54</v>
      </c>
      <c r="K37" s="80">
        <v>54093</v>
      </c>
      <c r="L37" s="80">
        <v>18583</v>
      </c>
      <c r="M37" s="80">
        <v>4057</v>
      </c>
      <c r="N37" s="80">
        <v>5049</v>
      </c>
      <c r="O37" s="80">
        <v>18234</v>
      </c>
      <c r="P37" s="80">
        <v>5359</v>
      </c>
      <c r="Q37" s="80">
        <v>2811</v>
      </c>
      <c r="R37" s="85"/>
    </row>
    <row r="38" spans="1:18" ht="15" customHeight="1">
      <c r="A38" s="91" t="s">
        <v>55</v>
      </c>
      <c r="B38" s="80">
        <v>5745</v>
      </c>
      <c r="C38" s="80">
        <v>4666</v>
      </c>
      <c r="D38" s="80">
        <v>162</v>
      </c>
      <c r="E38" s="80">
        <v>200</v>
      </c>
      <c r="F38" s="80">
        <v>305</v>
      </c>
      <c r="G38" s="80">
        <v>250</v>
      </c>
      <c r="H38" s="80">
        <v>162</v>
      </c>
      <c r="J38" s="91" t="s">
        <v>55</v>
      </c>
      <c r="K38" s="80">
        <v>23893</v>
      </c>
      <c r="L38" s="80">
        <v>20112</v>
      </c>
      <c r="M38" s="80">
        <v>515</v>
      </c>
      <c r="N38" s="80">
        <v>672</v>
      </c>
      <c r="O38" s="80">
        <v>1107</v>
      </c>
      <c r="P38" s="80">
        <v>927</v>
      </c>
      <c r="Q38" s="80">
        <v>560</v>
      </c>
      <c r="R38"/>
    </row>
    <row r="39" spans="1:18" ht="15" customHeight="1">
      <c r="A39" s="91" t="s">
        <v>60</v>
      </c>
      <c r="B39" s="80">
        <v>878</v>
      </c>
      <c r="C39" s="80">
        <v>607</v>
      </c>
      <c r="D39" s="80">
        <v>19</v>
      </c>
      <c r="E39" s="80">
        <v>43</v>
      </c>
      <c r="F39" s="80">
        <v>64</v>
      </c>
      <c r="G39" s="80">
        <v>39</v>
      </c>
      <c r="H39" s="80">
        <v>106</v>
      </c>
      <c r="J39" s="91" t="s">
        <v>60</v>
      </c>
      <c r="K39" s="80">
        <v>2806</v>
      </c>
      <c r="L39" s="80">
        <v>1728</v>
      </c>
      <c r="M39" s="80">
        <v>54</v>
      </c>
      <c r="N39" s="80">
        <v>141</v>
      </c>
      <c r="O39" s="80">
        <v>299</v>
      </c>
      <c r="P39" s="80">
        <v>227</v>
      </c>
      <c r="Q39" s="80">
        <v>357</v>
      </c>
    </row>
    <row r="40" spans="1:18" ht="15" customHeight="1">
      <c r="A40" s="91" t="s">
        <v>61</v>
      </c>
      <c r="B40" s="80">
        <v>1418</v>
      </c>
      <c r="C40" s="80">
        <v>979</v>
      </c>
      <c r="D40" s="80">
        <v>36</v>
      </c>
      <c r="E40" s="80">
        <v>169</v>
      </c>
      <c r="F40" s="80">
        <v>125</v>
      </c>
      <c r="G40" s="80">
        <v>67</v>
      </c>
      <c r="H40" s="80">
        <v>42</v>
      </c>
      <c r="J40" s="91" t="s">
        <v>61</v>
      </c>
      <c r="K40" s="80">
        <v>2829</v>
      </c>
      <c r="L40" s="80">
        <v>1890</v>
      </c>
      <c r="M40" s="80">
        <v>55</v>
      </c>
      <c r="N40" s="80">
        <v>375</v>
      </c>
      <c r="O40" s="80">
        <v>295</v>
      </c>
      <c r="P40" s="80">
        <v>139</v>
      </c>
      <c r="Q40" s="80">
        <v>75</v>
      </c>
    </row>
    <row r="41" spans="1:18" ht="15" customHeight="1">
      <c r="A41" s="91" t="s">
        <v>65</v>
      </c>
      <c r="B41" s="80">
        <v>777</v>
      </c>
      <c r="C41" s="80">
        <v>617</v>
      </c>
      <c r="D41" s="80">
        <v>9</v>
      </c>
      <c r="E41" s="80">
        <v>37</v>
      </c>
      <c r="F41" s="80">
        <v>57</v>
      </c>
      <c r="G41" s="80">
        <v>48</v>
      </c>
      <c r="H41" s="80">
        <v>9</v>
      </c>
      <c r="J41" s="91" t="s">
        <v>65</v>
      </c>
      <c r="K41" s="80">
        <v>1812</v>
      </c>
      <c r="L41" s="80">
        <v>1317</v>
      </c>
      <c r="M41" s="80">
        <v>13</v>
      </c>
      <c r="N41" s="80">
        <v>117</v>
      </c>
      <c r="O41" s="80">
        <v>159</v>
      </c>
      <c r="P41" s="80">
        <v>184</v>
      </c>
      <c r="Q41" s="80">
        <v>22</v>
      </c>
    </row>
    <row r="42" spans="1:18" ht="15" customHeight="1">
      <c r="A42" s="91" t="s">
        <v>56</v>
      </c>
      <c r="B42" s="80">
        <v>262</v>
      </c>
      <c r="C42" s="80">
        <v>175</v>
      </c>
      <c r="D42" s="80">
        <v>5</v>
      </c>
      <c r="E42" s="80">
        <v>13</v>
      </c>
      <c r="F42" s="80">
        <v>20</v>
      </c>
      <c r="G42" s="80">
        <v>28</v>
      </c>
      <c r="H42" s="80">
        <v>21</v>
      </c>
      <c r="J42" s="91" t="s">
        <v>56</v>
      </c>
      <c r="K42" s="80">
        <v>563</v>
      </c>
      <c r="L42" s="80">
        <v>336</v>
      </c>
      <c r="M42" s="80">
        <v>5</v>
      </c>
      <c r="N42" s="80">
        <v>58</v>
      </c>
      <c r="O42" s="80">
        <v>51</v>
      </c>
      <c r="P42" s="80">
        <v>58</v>
      </c>
      <c r="Q42" s="80">
        <v>55</v>
      </c>
    </row>
    <row r="43" spans="1:18" ht="15" customHeight="1">
      <c r="A43" s="91" t="s">
        <v>205</v>
      </c>
      <c r="B43" s="80">
        <v>725</v>
      </c>
      <c r="C43" s="80">
        <v>499</v>
      </c>
      <c r="D43" s="80">
        <v>18</v>
      </c>
      <c r="E43" s="80">
        <v>15</v>
      </c>
      <c r="F43" s="80">
        <v>109</v>
      </c>
      <c r="G43" s="80">
        <v>63</v>
      </c>
      <c r="H43" s="80">
        <v>21</v>
      </c>
      <c r="J43" s="91" t="s">
        <v>205</v>
      </c>
      <c r="K43" s="80">
        <v>1529</v>
      </c>
      <c r="L43" s="80">
        <v>847</v>
      </c>
      <c r="M43" s="80">
        <v>44</v>
      </c>
      <c r="N43" s="80">
        <v>31</v>
      </c>
      <c r="O43" s="80">
        <v>320</v>
      </c>
      <c r="P43" s="80">
        <v>158</v>
      </c>
      <c r="Q43" s="80">
        <v>129</v>
      </c>
    </row>
    <row r="44" spans="1:18" ht="15" customHeight="1">
      <c r="A44" s="91" t="s">
        <v>57</v>
      </c>
      <c r="B44" s="80">
        <v>118</v>
      </c>
      <c r="C44" s="80">
        <v>95</v>
      </c>
      <c r="D44" s="80">
        <v>0</v>
      </c>
      <c r="E44" s="80">
        <v>5</v>
      </c>
      <c r="F44" s="80">
        <v>8</v>
      </c>
      <c r="G44" s="80">
        <v>4</v>
      </c>
      <c r="H44" s="80">
        <v>6</v>
      </c>
      <c r="J44" s="91" t="s">
        <v>57</v>
      </c>
      <c r="K44" s="80">
        <v>312</v>
      </c>
      <c r="L44" s="80">
        <v>224</v>
      </c>
      <c r="M44" s="80">
        <v>0</v>
      </c>
      <c r="N44" s="80">
        <v>14</v>
      </c>
      <c r="O44" s="80">
        <v>19</v>
      </c>
      <c r="P44" s="80">
        <v>31</v>
      </c>
      <c r="Q44" s="80">
        <v>24</v>
      </c>
    </row>
    <row r="45" spans="1:18" ht="15" customHeight="1">
      <c r="A45" s="91" t="s">
        <v>64</v>
      </c>
      <c r="B45" s="80">
        <v>1761</v>
      </c>
      <c r="C45" s="80">
        <v>1686</v>
      </c>
      <c r="D45" s="80">
        <v>27</v>
      </c>
      <c r="E45" s="80">
        <v>5</v>
      </c>
      <c r="F45" s="80">
        <v>29</v>
      </c>
      <c r="G45" s="80">
        <v>4</v>
      </c>
      <c r="H45" s="80">
        <v>10</v>
      </c>
      <c r="J45" s="91" t="s">
        <v>64</v>
      </c>
      <c r="K45" s="80">
        <v>2800</v>
      </c>
      <c r="L45" s="80">
        <v>2617</v>
      </c>
      <c r="M45" s="80">
        <v>47</v>
      </c>
      <c r="N45" s="80">
        <v>5</v>
      </c>
      <c r="O45" s="80">
        <v>75</v>
      </c>
      <c r="P45" s="80">
        <v>26</v>
      </c>
      <c r="Q45" s="80">
        <v>30</v>
      </c>
    </row>
    <row r="46" spans="1:18" ht="15" customHeight="1">
      <c r="A46" s="91" t="s">
        <v>58</v>
      </c>
      <c r="B46" s="80">
        <v>462</v>
      </c>
      <c r="C46" s="80">
        <v>280</v>
      </c>
      <c r="D46" s="80">
        <v>60</v>
      </c>
      <c r="E46" s="80">
        <v>18</v>
      </c>
      <c r="F46" s="80">
        <v>55</v>
      </c>
      <c r="G46" s="80">
        <v>38</v>
      </c>
      <c r="H46" s="80">
        <v>11</v>
      </c>
      <c r="J46" s="91" t="s">
        <v>58</v>
      </c>
      <c r="K46" s="80">
        <v>1521</v>
      </c>
      <c r="L46" s="80">
        <v>811</v>
      </c>
      <c r="M46" s="80">
        <v>304</v>
      </c>
      <c r="N46" s="80">
        <v>63</v>
      </c>
      <c r="O46" s="80">
        <v>148</v>
      </c>
      <c r="P46" s="80">
        <v>82</v>
      </c>
      <c r="Q46" s="80">
        <v>113</v>
      </c>
    </row>
    <row r="47" spans="1:18" ht="15" customHeight="1">
      <c r="A47" s="91" t="s">
        <v>62</v>
      </c>
      <c r="B47" s="80">
        <v>103</v>
      </c>
      <c r="C47" s="80">
        <v>83</v>
      </c>
      <c r="D47" s="80">
        <v>1</v>
      </c>
      <c r="E47" s="80">
        <v>0</v>
      </c>
      <c r="F47" s="80">
        <v>9</v>
      </c>
      <c r="G47" s="80">
        <v>8</v>
      </c>
      <c r="H47" s="80">
        <v>2</v>
      </c>
      <c r="J47" s="91" t="s">
        <v>62</v>
      </c>
      <c r="K47" s="80">
        <v>237</v>
      </c>
      <c r="L47" s="80">
        <v>188</v>
      </c>
      <c r="M47" s="80">
        <v>5</v>
      </c>
      <c r="N47" s="80">
        <v>0</v>
      </c>
      <c r="O47" s="80">
        <v>16</v>
      </c>
      <c r="P47" s="80">
        <v>20</v>
      </c>
      <c r="Q47" s="80">
        <v>8</v>
      </c>
    </row>
    <row r="48" spans="1:18" ht="15" customHeight="1">
      <c r="A48" s="91" t="s">
        <v>59</v>
      </c>
      <c r="B48" s="80">
        <v>184</v>
      </c>
      <c r="C48" s="80">
        <v>160</v>
      </c>
      <c r="D48" s="80">
        <v>4</v>
      </c>
      <c r="E48" s="80">
        <v>5</v>
      </c>
      <c r="F48" s="80">
        <v>10</v>
      </c>
      <c r="G48" s="80">
        <v>2</v>
      </c>
      <c r="H48" s="80">
        <v>3</v>
      </c>
      <c r="J48" s="91" t="s">
        <v>59</v>
      </c>
      <c r="K48" s="80">
        <v>353</v>
      </c>
      <c r="L48" s="80">
        <v>300</v>
      </c>
      <c r="M48" s="80">
        <v>12</v>
      </c>
      <c r="N48" s="80">
        <v>7</v>
      </c>
      <c r="O48" s="80">
        <v>24</v>
      </c>
      <c r="P48" s="80">
        <v>6</v>
      </c>
      <c r="Q48" s="80">
        <v>4</v>
      </c>
    </row>
    <row r="49" spans="1:17" ht="15" customHeight="1">
      <c r="A49" s="91" t="s">
        <v>63</v>
      </c>
      <c r="B49" s="80">
        <v>3560</v>
      </c>
      <c r="C49" s="80">
        <v>2900</v>
      </c>
      <c r="D49" s="80">
        <v>74</v>
      </c>
      <c r="E49" s="80">
        <v>184</v>
      </c>
      <c r="F49" s="80">
        <v>198</v>
      </c>
      <c r="G49" s="80">
        <v>122</v>
      </c>
      <c r="H49" s="80">
        <v>82</v>
      </c>
      <c r="J49" s="91" t="s">
        <v>63</v>
      </c>
      <c r="K49" s="80">
        <v>7440</v>
      </c>
      <c r="L49" s="80">
        <v>5845</v>
      </c>
      <c r="M49" s="80">
        <v>126</v>
      </c>
      <c r="N49" s="80">
        <v>465</v>
      </c>
      <c r="O49" s="80">
        <v>469</v>
      </c>
      <c r="P49" s="80">
        <v>218</v>
      </c>
      <c r="Q49" s="80">
        <v>317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G1" sqref="G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3"/>
      <c r="B1" s="190" t="s">
        <v>92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3"/>
      <c r="B2" s="191" t="s">
        <v>364</v>
      </c>
      <c r="C2" s="103"/>
      <c r="D2" s="103"/>
      <c r="E2" s="103"/>
      <c r="F2" s="103"/>
      <c r="G2" s="103"/>
      <c r="H2" s="103"/>
      <c r="I2" s="163"/>
    </row>
    <row r="3" spans="1:9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3"/>
    </row>
    <row r="4" spans="1:9" ht="22.15" customHeight="1">
      <c r="B4" s="300" t="s">
        <v>193</v>
      </c>
      <c r="C4" s="324" t="s">
        <v>27</v>
      </c>
      <c r="D4" s="325"/>
      <c r="E4" s="326"/>
      <c r="F4" s="324" t="s">
        <v>0</v>
      </c>
      <c r="G4" s="325"/>
      <c r="H4" s="326"/>
      <c r="I4" s="164"/>
    </row>
    <row r="5" spans="1:9" ht="22.15" customHeight="1">
      <c r="A5" s="204" t="s">
        <v>134</v>
      </c>
      <c r="B5" s="301"/>
      <c r="C5" s="153" t="s">
        <v>349</v>
      </c>
      <c r="D5" s="154" t="s">
        <v>358</v>
      </c>
      <c r="E5" s="154" t="s">
        <v>30</v>
      </c>
      <c r="F5" s="154" t="s">
        <v>349</v>
      </c>
      <c r="G5" s="154" t="s">
        <v>358</v>
      </c>
      <c r="H5" s="155" t="s">
        <v>30</v>
      </c>
      <c r="I5" s="165" t="s">
        <v>312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4" t="s">
        <v>31</v>
      </c>
      <c r="C7" s="83">
        <v>85657</v>
      </c>
      <c r="D7" s="83">
        <v>87545</v>
      </c>
      <c r="E7" s="128">
        <v>2.2041397667441176E-2</v>
      </c>
      <c r="F7" s="83">
        <v>230442</v>
      </c>
      <c r="G7" s="83">
        <v>227566</v>
      </c>
      <c r="H7" s="128">
        <v>-1.248036382256712E-2</v>
      </c>
      <c r="I7" s="163">
        <v>-2876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4" t="s">
        <v>32</v>
      </c>
      <c r="C9" s="83">
        <v>41393</v>
      </c>
      <c r="D9" s="83">
        <v>44720</v>
      </c>
      <c r="E9" s="128">
        <v>8.0375908970115706E-2</v>
      </c>
      <c r="F9" s="83">
        <v>100456</v>
      </c>
      <c r="G9" s="83">
        <v>102134</v>
      </c>
      <c r="H9" s="128">
        <v>1.6703830532770469E-2</v>
      </c>
      <c r="I9" s="163">
        <v>1678</v>
      </c>
    </row>
    <row r="10" spans="1:9" ht="15" customHeight="1">
      <c r="A10" s="205" t="s">
        <v>191</v>
      </c>
      <c r="B10" s="195" t="s">
        <v>188</v>
      </c>
      <c r="C10" s="3">
        <v>3627</v>
      </c>
      <c r="D10" s="3">
        <v>3727</v>
      </c>
      <c r="E10" s="4">
        <v>2.7570995312930835E-2</v>
      </c>
      <c r="F10" s="169">
        <v>5787</v>
      </c>
      <c r="G10" s="169">
        <v>5155</v>
      </c>
      <c r="H10" s="4">
        <v>-0.10921029894591328</v>
      </c>
      <c r="I10" s="163">
        <v>-632</v>
      </c>
    </row>
    <row r="11" spans="1:9" ht="15" customHeight="1">
      <c r="A11" s="205" t="s">
        <v>157</v>
      </c>
      <c r="B11" s="195" t="s">
        <v>94</v>
      </c>
      <c r="C11" s="3">
        <v>185</v>
      </c>
      <c r="D11" s="3">
        <v>170</v>
      </c>
      <c r="E11" s="4">
        <v>-8.108108108108103E-2</v>
      </c>
      <c r="F11" s="169">
        <v>802</v>
      </c>
      <c r="G11" s="169">
        <v>550</v>
      </c>
      <c r="H11" s="4">
        <v>-0.31421446384039897</v>
      </c>
      <c r="I11" s="163">
        <v>-252</v>
      </c>
    </row>
    <row r="12" spans="1:9" ht="15" customHeight="1">
      <c r="A12" s="205" t="s">
        <v>137</v>
      </c>
      <c r="B12" s="195" t="s">
        <v>308</v>
      </c>
      <c r="C12" s="3">
        <v>139</v>
      </c>
      <c r="D12" s="3">
        <v>194</v>
      </c>
      <c r="E12" s="4">
        <v>0.39568345323741005</v>
      </c>
      <c r="F12" s="169">
        <v>404</v>
      </c>
      <c r="G12" s="169">
        <v>416</v>
      </c>
      <c r="H12" s="4">
        <v>2.9702970297029729E-2</v>
      </c>
      <c r="I12" s="163">
        <v>12</v>
      </c>
    </row>
    <row r="13" spans="1:9" ht="15" customHeight="1">
      <c r="A13" s="205" t="s">
        <v>158</v>
      </c>
      <c r="B13" s="195" t="s">
        <v>95</v>
      </c>
      <c r="C13" s="3">
        <v>229</v>
      </c>
      <c r="D13" s="3">
        <v>214</v>
      </c>
      <c r="E13" s="4">
        <v>-6.5502183406113579E-2</v>
      </c>
      <c r="F13" s="169">
        <v>368</v>
      </c>
      <c r="G13" s="169">
        <v>332</v>
      </c>
      <c r="H13" s="4">
        <v>-9.7826086956521729E-2</v>
      </c>
      <c r="I13" s="163">
        <v>-36</v>
      </c>
    </row>
    <row r="14" spans="1:9" ht="15" customHeight="1">
      <c r="A14" s="205" t="s">
        <v>138</v>
      </c>
      <c r="B14" s="195" t="s">
        <v>96</v>
      </c>
      <c r="C14" s="3">
        <v>127</v>
      </c>
      <c r="D14" s="3">
        <v>148</v>
      </c>
      <c r="E14" s="4">
        <v>0.16535433070866135</v>
      </c>
      <c r="F14" s="169">
        <v>633</v>
      </c>
      <c r="G14" s="169">
        <v>651</v>
      </c>
      <c r="H14" s="4">
        <v>2.8436018957346043E-2</v>
      </c>
      <c r="I14" s="163">
        <v>18</v>
      </c>
    </row>
    <row r="15" spans="1:9" ht="15" customHeight="1">
      <c r="A15" s="205" t="s">
        <v>135</v>
      </c>
      <c r="B15" s="195" t="s">
        <v>97</v>
      </c>
      <c r="C15" s="3">
        <v>1573</v>
      </c>
      <c r="D15" s="3">
        <v>3224</v>
      </c>
      <c r="E15" s="4">
        <v>1.049586776859504</v>
      </c>
      <c r="F15" s="169">
        <v>3160</v>
      </c>
      <c r="G15" s="169">
        <v>5132</v>
      </c>
      <c r="H15" s="4">
        <v>0.6240506329113924</v>
      </c>
      <c r="I15" s="163">
        <v>1972</v>
      </c>
    </row>
    <row r="16" spans="1:9" ht="15" customHeight="1">
      <c r="A16" s="205" t="s">
        <v>159</v>
      </c>
      <c r="B16" s="195" t="s">
        <v>98</v>
      </c>
      <c r="C16" s="3">
        <v>5674</v>
      </c>
      <c r="D16" s="3">
        <v>5136</v>
      </c>
      <c r="E16" s="4">
        <v>-9.4818470215015882E-2</v>
      </c>
      <c r="F16" s="169">
        <v>10835</v>
      </c>
      <c r="G16" s="169">
        <v>9702</v>
      </c>
      <c r="H16" s="4">
        <v>-0.10456852791878168</v>
      </c>
      <c r="I16" s="163">
        <v>-1133</v>
      </c>
    </row>
    <row r="17" spans="1:9" ht="15" customHeight="1">
      <c r="A17" s="205" t="s">
        <v>160</v>
      </c>
      <c r="B17" s="195" t="s">
        <v>99</v>
      </c>
      <c r="C17" s="3">
        <v>894</v>
      </c>
      <c r="D17" s="3">
        <v>1201</v>
      </c>
      <c r="E17" s="4">
        <v>0.34340044742729314</v>
      </c>
      <c r="F17" s="169">
        <v>2595</v>
      </c>
      <c r="G17" s="169">
        <v>2079</v>
      </c>
      <c r="H17" s="4">
        <v>-0.19884393063583816</v>
      </c>
      <c r="I17" s="163">
        <v>-516</v>
      </c>
    </row>
    <row r="18" spans="1:9" ht="15" customHeight="1">
      <c r="A18" s="235" t="s">
        <v>314</v>
      </c>
      <c r="B18" s="195" t="s">
        <v>284</v>
      </c>
      <c r="C18" s="3">
        <v>316</v>
      </c>
      <c r="D18" s="3">
        <v>252</v>
      </c>
      <c r="E18" s="4">
        <v>-0.20253164556962022</v>
      </c>
      <c r="F18" s="169">
        <v>662</v>
      </c>
      <c r="G18" s="169">
        <v>552</v>
      </c>
      <c r="H18" s="4">
        <v>-0.16616314199395765</v>
      </c>
      <c r="I18" s="163">
        <v>-110</v>
      </c>
    </row>
    <row r="19" spans="1:9" ht="15" customHeight="1">
      <c r="A19" s="205" t="s">
        <v>161</v>
      </c>
      <c r="B19" s="195" t="s">
        <v>100</v>
      </c>
      <c r="C19" s="3">
        <v>1790</v>
      </c>
      <c r="D19" s="3">
        <v>2022</v>
      </c>
      <c r="E19" s="4">
        <v>0.12960893854748612</v>
      </c>
      <c r="F19" s="3">
        <v>4936</v>
      </c>
      <c r="G19" s="3">
        <v>5181</v>
      </c>
      <c r="H19" s="4">
        <v>4.9635332252836228E-2</v>
      </c>
      <c r="I19" s="163">
        <v>245</v>
      </c>
    </row>
    <row r="20" spans="1:9" ht="15" customHeight="1">
      <c r="A20" s="205" t="s">
        <v>162</v>
      </c>
      <c r="B20" s="195" t="s">
        <v>101</v>
      </c>
      <c r="C20" s="73">
        <v>1254</v>
      </c>
      <c r="D20" s="73">
        <v>1074</v>
      </c>
      <c r="E20" s="59">
        <v>-0.1435406698564593</v>
      </c>
      <c r="F20" s="73">
        <v>3179</v>
      </c>
      <c r="G20" s="3">
        <v>2484</v>
      </c>
      <c r="H20" s="59">
        <v>-0.2186222082415854</v>
      </c>
      <c r="I20" s="163">
        <v>-695</v>
      </c>
    </row>
    <row r="21" spans="1:9" ht="15" customHeight="1">
      <c r="A21" s="206" t="s">
        <v>220</v>
      </c>
      <c r="B21" s="195" t="s">
        <v>221</v>
      </c>
      <c r="C21" s="97">
        <v>173</v>
      </c>
      <c r="D21" s="97">
        <v>198</v>
      </c>
      <c r="E21" s="98">
        <v>0.1445086705202312</v>
      </c>
      <c r="F21" s="97">
        <v>3213</v>
      </c>
      <c r="G21" s="97">
        <v>3280</v>
      </c>
      <c r="H21" s="98">
        <v>2.0852785558667986E-2</v>
      </c>
      <c r="I21" s="163">
        <v>67</v>
      </c>
    </row>
    <row r="22" spans="1:9" ht="15" customHeight="1">
      <c r="A22" s="235" t="s">
        <v>344</v>
      </c>
      <c r="B22" s="195" t="s">
        <v>316</v>
      </c>
      <c r="C22" s="75">
        <v>385</v>
      </c>
      <c r="D22" s="75">
        <v>355</v>
      </c>
      <c r="E22" s="98">
        <v>-7.7922077922077948E-2</v>
      </c>
      <c r="F22" s="75">
        <v>701</v>
      </c>
      <c r="G22" s="75">
        <v>593</v>
      </c>
      <c r="H22" s="98">
        <v>-0.15406562054208273</v>
      </c>
      <c r="I22" s="163">
        <v>-108</v>
      </c>
    </row>
    <row r="23" spans="1:9" ht="15" customHeight="1">
      <c r="A23" s="205" t="s">
        <v>163</v>
      </c>
      <c r="B23" s="196" t="s">
        <v>102</v>
      </c>
      <c r="C23" s="3">
        <v>307</v>
      </c>
      <c r="D23" s="3">
        <v>264</v>
      </c>
      <c r="E23" s="98">
        <v>-0.14006514657980451</v>
      </c>
      <c r="F23" s="3">
        <v>1519</v>
      </c>
      <c r="G23" s="3">
        <v>1341</v>
      </c>
      <c r="H23" s="98">
        <v>-0.11718235681369327</v>
      </c>
      <c r="I23" s="163">
        <v>-178</v>
      </c>
    </row>
    <row r="24" spans="1:9" ht="15" customHeight="1">
      <c r="A24" s="205" t="s">
        <v>139</v>
      </c>
      <c r="B24" s="195" t="s">
        <v>289</v>
      </c>
      <c r="C24" s="3">
        <v>1415</v>
      </c>
      <c r="D24" s="3">
        <v>1632</v>
      </c>
      <c r="E24" s="98">
        <v>0.15335689045936385</v>
      </c>
      <c r="F24" s="3">
        <v>4165</v>
      </c>
      <c r="G24" s="3">
        <v>4331</v>
      </c>
      <c r="H24" s="98">
        <v>3.985594237695067E-2</v>
      </c>
      <c r="I24" s="163">
        <v>166</v>
      </c>
    </row>
    <row r="25" spans="1:9" ht="15" customHeight="1">
      <c r="A25" s="205" t="s">
        <v>164</v>
      </c>
      <c r="B25" s="195" t="s">
        <v>290</v>
      </c>
      <c r="C25" s="3">
        <v>2164</v>
      </c>
      <c r="D25" s="3">
        <v>1906</v>
      </c>
      <c r="E25" s="98">
        <v>-0.11922365988909422</v>
      </c>
      <c r="F25" s="3">
        <v>4483</v>
      </c>
      <c r="G25" s="3">
        <v>4241</v>
      </c>
      <c r="H25" s="98">
        <v>-5.3981708677225071E-2</v>
      </c>
      <c r="I25" s="163">
        <v>-242</v>
      </c>
    </row>
    <row r="26" spans="1:9" ht="15" customHeight="1">
      <c r="A26" s="205" t="s">
        <v>165</v>
      </c>
      <c r="B26" s="195" t="s">
        <v>105</v>
      </c>
      <c r="C26" s="3">
        <v>188</v>
      </c>
      <c r="D26" s="3">
        <v>253</v>
      </c>
      <c r="E26" s="98">
        <v>0.3457446808510638</v>
      </c>
      <c r="F26" s="3">
        <v>321</v>
      </c>
      <c r="G26" s="3">
        <v>299</v>
      </c>
      <c r="H26" s="98">
        <v>-6.8535825545171347E-2</v>
      </c>
      <c r="I26" s="163">
        <v>-22</v>
      </c>
    </row>
    <row r="27" spans="1:9" ht="15" customHeight="1">
      <c r="A27" s="205" t="s">
        <v>141</v>
      </c>
      <c r="B27" s="195" t="s">
        <v>291</v>
      </c>
      <c r="C27" s="94">
        <v>385</v>
      </c>
      <c r="D27" s="94">
        <v>373</v>
      </c>
      <c r="E27" s="98">
        <v>-3.1168831168831179E-2</v>
      </c>
      <c r="F27" s="94">
        <v>1031</v>
      </c>
      <c r="G27" s="94">
        <v>1014</v>
      </c>
      <c r="H27" s="98">
        <v>-1.6488845780795347E-2</v>
      </c>
      <c r="I27" s="163">
        <v>-17</v>
      </c>
    </row>
    <row r="28" spans="1:9" ht="15" customHeight="1">
      <c r="A28" s="205" t="s">
        <v>166</v>
      </c>
      <c r="B28" s="195" t="s">
        <v>106</v>
      </c>
      <c r="C28" s="3">
        <v>1836</v>
      </c>
      <c r="D28" s="3">
        <v>1611</v>
      </c>
      <c r="E28" s="98">
        <v>-0.12254901960784315</v>
      </c>
      <c r="F28" s="3">
        <v>9528</v>
      </c>
      <c r="G28" s="3">
        <v>7816</v>
      </c>
      <c r="H28" s="98">
        <v>-0.17968094038623006</v>
      </c>
      <c r="I28" s="163">
        <v>-1712</v>
      </c>
    </row>
    <row r="29" spans="1:9" ht="15" customHeight="1">
      <c r="A29" s="236" t="s">
        <v>343</v>
      </c>
      <c r="B29" s="197" t="s">
        <v>219</v>
      </c>
      <c r="C29" s="3">
        <v>6823</v>
      </c>
      <c r="D29" s="3">
        <v>7077</v>
      </c>
      <c r="E29" s="98">
        <v>3.7227026234794014E-2</v>
      </c>
      <c r="F29" s="3">
        <v>10413</v>
      </c>
      <c r="G29" s="3">
        <v>10535</v>
      </c>
      <c r="H29" s="98">
        <v>1.1716124075674683E-2</v>
      </c>
      <c r="I29" s="163">
        <v>122</v>
      </c>
    </row>
    <row r="30" spans="1:9" ht="15" customHeight="1">
      <c r="A30" s="205" t="s">
        <v>167</v>
      </c>
      <c r="B30" s="195" t="s">
        <v>292</v>
      </c>
      <c r="C30" s="3">
        <v>5193</v>
      </c>
      <c r="D30" s="3">
        <v>5890</v>
      </c>
      <c r="E30" s="98">
        <v>0.13421914115155009</v>
      </c>
      <c r="F30" s="3">
        <v>12035</v>
      </c>
      <c r="G30" s="3">
        <v>13981</v>
      </c>
      <c r="H30" s="98">
        <v>0.16169505608641455</v>
      </c>
      <c r="I30" s="163">
        <v>1946</v>
      </c>
    </row>
    <row r="31" spans="1:9" ht="15" customHeight="1">
      <c r="A31" s="205" t="s">
        <v>142</v>
      </c>
      <c r="B31" s="195" t="s">
        <v>293</v>
      </c>
      <c r="C31" s="3">
        <v>849</v>
      </c>
      <c r="D31" s="3">
        <v>735</v>
      </c>
      <c r="E31" s="98">
        <v>-0.13427561837455826</v>
      </c>
      <c r="F31" s="3">
        <v>1411</v>
      </c>
      <c r="G31" s="3">
        <v>1364</v>
      </c>
      <c r="H31" s="98">
        <v>-3.3309709425939027E-2</v>
      </c>
      <c r="I31" s="163">
        <v>-47</v>
      </c>
    </row>
    <row r="32" spans="1:9" ht="15" customHeight="1">
      <c r="A32" s="205" t="s">
        <v>136</v>
      </c>
      <c r="B32" s="195" t="s">
        <v>108</v>
      </c>
      <c r="C32" s="3">
        <v>4800</v>
      </c>
      <c r="D32" s="3">
        <v>4472</v>
      </c>
      <c r="E32" s="98">
        <v>-6.8333333333333357E-2</v>
      </c>
      <c r="F32" s="3">
        <v>12113</v>
      </c>
      <c r="G32" s="3">
        <v>11779</v>
      </c>
      <c r="H32" s="98">
        <v>-2.7573681168991948E-2</v>
      </c>
      <c r="I32" s="163">
        <v>-334</v>
      </c>
    </row>
    <row r="33" spans="1:9" ht="15" customHeight="1">
      <c r="A33" s="205" t="s">
        <v>168</v>
      </c>
      <c r="B33" s="196" t="s">
        <v>294</v>
      </c>
      <c r="C33" s="169">
        <v>368</v>
      </c>
      <c r="D33" s="169">
        <v>410</v>
      </c>
      <c r="E33" s="187">
        <v>0.11413043478260865</v>
      </c>
      <c r="F33" s="169">
        <v>4136</v>
      </c>
      <c r="G33" s="169">
        <v>4939</v>
      </c>
      <c r="H33" s="187">
        <v>0.19414893617021267</v>
      </c>
      <c r="I33" s="163">
        <v>803</v>
      </c>
    </row>
    <row r="34" spans="1:9" s="112" customFormat="1" ht="15" customHeight="1">
      <c r="A34" s="205" t="s">
        <v>143</v>
      </c>
      <c r="B34" s="195" t="s">
        <v>309</v>
      </c>
      <c r="C34" s="73">
        <v>106</v>
      </c>
      <c r="D34" s="73">
        <v>123</v>
      </c>
      <c r="E34" s="98">
        <v>0.16037735849056611</v>
      </c>
      <c r="F34" s="73">
        <v>161</v>
      </c>
      <c r="G34" s="73">
        <v>142</v>
      </c>
      <c r="H34" s="98">
        <v>-0.11801242236024845</v>
      </c>
      <c r="I34" s="163">
        <v>-19</v>
      </c>
    </row>
    <row r="35" spans="1:9" ht="15" customHeight="1">
      <c r="A35" s="205" t="s">
        <v>144</v>
      </c>
      <c r="B35" s="195" t="s">
        <v>295</v>
      </c>
      <c r="C35" s="80">
        <v>96</v>
      </c>
      <c r="D35" s="80">
        <v>292</v>
      </c>
      <c r="E35" s="98">
        <v>2.0416666666666665</v>
      </c>
      <c r="F35" s="80">
        <v>151</v>
      </c>
      <c r="G35" s="80">
        <v>444</v>
      </c>
      <c r="H35" s="98">
        <v>1.9403973509933774</v>
      </c>
      <c r="I35" s="163">
        <v>293</v>
      </c>
    </row>
    <row r="36" spans="1:9" ht="15" customHeight="1">
      <c r="A36" s="205" t="s">
        <v>169</v>
      </c>
      <c r="B36" s="195" t="s">
        <v>296</v>
      </c>
      <c r="C36" s="92">
        <v>63</v>
      </c>
      <c r="D36" s="92">
        <v>84</v>
      </c>
      <c r="E36" s="98">
        <v>0.33333333333333326</v>
      </c>
      <c r="F36" s="92">
        <v>149</v>
      </c>
      <c r="G36" s="92">
        <v>261</v>
      </c>
      <c r="H36" s="98">
        <v>0.75167785234899331</v>
      </c>
      <c r="I36" s="163">
        <v>112</v>
      </c>
    </row>
    <row r="37" spans="1:9" ht="15" customHeight="1">
      <c r="A37" s="205" t="s">
        <v>170</v>
      </c>
      <c r="B37" s="198" t="s">
        <v>297</v>
      </c>
      <c r="C37" s="3">
        <v>186</v>
      </c>
      <c r="D37" s="3">
        <v>1359</v>
      </c>
      <c r="E37" s="98" t="s">
        <v>367</v>
      </c>
      <c r="F37" s="92">
        <v>529</v>
      </c>
      <c r="G37" s="3">
        <v>2562</v>
      </c>
      <c r="H37" s="98" t="s">
        <v>367</v>
      </c>
      <c r="I37" s="163">
        <v>2033</v>
      </c>
    </row>
    <row r="38" spans="1:9" ht="15" customHeight="1">
      <c r="A38" s="205" t="s">
        <v>208</v>
      </c>
      <c r="B38" s="199" t="s">
        <v>298</v>
      </c>
      <c r="C38" s="3">
        <v>6</v>
      </c>
      <c r="D38" s="3">
        <v>118</v>
      </c>
      <c r="E38" s="98" t="s">
        <v>367</v>
      </c>
      <c r="F38" s="3">
        <v>59</v>
      </c>
      <c r="G38" s="3">
        <v>302</v>
      </c>
      <c r="H38" s="98" t="s">
        <v>367</v>
      </c>
      <c r="I38" s="163">
        <v>243</v>
      </c>
    </row>
    <row r="39" spans="1:9" ht="15" customHeight="1">
      <c r="A39" s="205" t="s">
        <v>209</v>
      </c>
      <c r="B39" s="197" t="s">
        <v>207</v>
      </c>
      <c r="C39" s="80">
        <v>242</v>
      </c>
      <c r="D39" s="80">
        <v>206</v>
      </c>
      <c r="E39" s="98">
        <v>-0.14876033057851235</v>
      </c>
      <c r="F39" s="80">
        <v>977</v>
      </c>
      <c r="G39" s="80">
        <v>676</v>
      </c>
      <c r="H39" s="98">
        <v>-0.30808597748208799</v>
      </c>
      <c r="I39" s="163">
        <v>-301</v>
      </c>
    </row>
    <row r="40" spans="1:9" ht="15" customHeight="1">
      <c r="F40" s="178"/>
      <c r="I40" s="163"/>
    </row>
    <row r="41" spans="1:9" ht="15" customHeight="1">
      <c r="B41" s="194" t="s">
        <v>33</v>
      </c>
      <c r="C41" s="83">
        <v>2179</v>
      </c>
      <c r="D41" s="83">
        <v>1866</v>
      </c>
      <c r="E41" s="128">
        <v>-0.14364387333639284</v>
      </c>
      <c r="F41" s="83">
        <v>12089</v>
      </c>
      <c r="G41" s="83">
        <v>12991</v>
      </c>
      <c r="H41" s="128">
        <v>7.4613284804367686E-2</v>
      </c>
      <c r="I41" s="163">
        <v>902</v>
      </c>
    </row>
    <row r="42" spans="1:9" ht="15" customHeight="1">
      <c r="A42" s="205" t="s">
        <v>156</v>
      </c>
      <c r="B42" s="195" t="s">
        <v>111</v>
      </c>
      <c r="C42" s="80">
        <v>713</v>
      </c>
      <c r="D42" s="80">
        <v>814</v>
      </c>
      <c r="E42" s="95">
        <v>0.14165497896213175</v>
      </c>
      <c r="F42" s="80">
        <v>8913</v>
      </c>
      <c r="G42" s="80">
        <v>10295</v>
      </c>
      <c r="H42" s="4">
        <v>0.15505441489958494</v>
      </c>
      <c r="I42" s="163">
        <v>1382</v>
      </c>
    </row>
    <row r="43" spans="1:9" ht="15" customHeight="1">
      <c r="A43" s="208" t="s">
        <v>210</v>
      </c>
      <c r="B43" s="197" t="s">
        <v>211</v>
      </c>
      <c r="C43" s="80">
        <v>305</v>
      </c>
      <c r="D43" s="80">
        <v>105</v>
      </c>
      <c r="E43" s="95">
        <v>-0.65573770491803285</v>
      </c>
      <c r="F43" s="80">
        <v>578</v>
      </c>
      <c r="G43" s="80">
        <v>218</v>
      </c>
      <c r="H43" s="4">
        <v>-0.62283737024221453</v>
      </c>
      <c r="I43" s="163">
        <v>-360</v>
      </c>
    </row>
    <row r="44" spans="1:9" ht="15" customHeight="1">
      <c r="A44" s="205" t="s">
        <v>154</v>
      </c>
      <c r="B44" s="200" t="s">
        <v>112</v>
      </c>
      <c r="C44" s="80">
        <v>44</v>
      </c>
      <c r="D44" s="80">
        <v>1</v>
      </c>
      <c r="E44" s="96">
        <v>-0.97727272727272729</v>
      </c>
      <c r="F44" s="80">
        <v>79</v>
      </c>
      <c r="G44" s="80">
        <v>4</v>
      </c>
      <c r="H44" s="59">
        <v>-0.94936708860759489</v>
      </c>
      <c r="I44" s="163">
        <v>-75</v>
      </c>
    </row>
    <row r="45" spans="1:9" ht="15" customHeight="1">
      <c r="A45" s="205" t="s">
        <v>155</v>
      </c>
      <c r="B45" s="195" t="s">
        <v>113</v>
      </c>
      <c r="C45" s="80">
        <v>336</v>
      </c>
      <c r="D45" s="80">
        <v>334</v>
      </c>
      <c r="E45" s="96">
        <v>-5.9523809523809312E-3</v>
      </c>
      <c r="F45" s="80">
        <v>857</v>
      </c>
      <c r="G45" s="80">
        <v>717</v>
      </c>
      <c r="H45" s="59">
        <v>-0.16336056009334887</v>
      </c>
      <c r="I45" s="163">
        <v>-140</v>
      </c>
    </row>
    <row r="46" spans="1:9" ht="15" customHeight="1">
      <c r="A46" s="205" t="s">
        <v>140</v>
      </c>
      <c r="B46" s="195" t="s">
        <v>299</v>
      </c>
      <c r="C46" s="80">
        <v>350</v>
      </c>
      <c r="D46" s="80">
        <v>312</v>
      </c>
      <c r="E46" s="96">
        <v>-0.10857142857142854</v>
      </c>
      <c r="F46" s="80">
        <v>714</v>
      </c>
      <c r="G46" s="80">
        <v>651</v>
      </c>
      <c r="H46" s="59">
        <v>-8.8235294117647078E-2</v>
      </c>
      <c r="I46" s="163">
        <v>-63</v>
      </c>
    </row>
    <row r="47" spans="1:9" ht="15" customHeight="1">
      <c r="A47" s="209">
        <v>10609</v>
      </c>
      <c r="B47" s="195" t="s">
        <v>223</v>
      </c>
      <c r="C47" s="80">
        <v>63</v>
      </c>
      <c r="D47" s="80">
        <v>78</v>
      </c>
      <c r="E47" s="89">
        <v>0.23809523809523814</v>
      </c>
      <c r="F47" s="80">
        <v>139</v>
      </c>
      <c r="G47" s="80">
        <v>145</v>
      </c>
      <c r="H47" s="89">
        <v>4.3165467625899234E-2</v>
      </c>
      <c r="I47" s="163">
        <v>6</v>
      </c>
    </row>
    <row r="48" spans="1:9" ht="15" customHeight="1">
      <c r="A48" s="209">
        <v>10612</v>
      </c>
      <c r="B48" s="195" t="s">
        <v>224</v>
      </c>
      <c r="C48" s="80">
        <v>40</v>
      </c>
      <c r="D48" s="80">
        <v>36</v>
      </c>
      <c r="E48" s="89">
        <v>-9.9999999999999978E-2</v>
      </c>
      <c r="F48" s="80">
        <v>90</v>
      </c>
      <c r="G48" s="80">
        <v>95</v>
      </c>
      <c r="H48" s="89">
        <v>5.555555555555558E-2</v>
      </c>
      <c r="I48" s="163">
        <v>5</v>
      </c>
    </row>
    <row r="49" spans="1:9" ht="15" customHeight="1">
      <c r="A49" s="209">
        <v>10316</v>
      </c>
      <c r="B49" s="195" t="s">
        <v>285</v>
      </c>
      <c r="C49" s="80">
        <v>286</v>
      </c>
      <c r="D49" s="80">
        <v>142</v>
      </c>
      <c r="E49" s="89">
        <v>-0.50349650349650354</v>
      </c>
      <c r="F49" s="80">
        <v>641</v>
      </c>
      <c r="G49" s="80">
        <v>766</v>
      </c>
      <c r="H49" s="89">
        <v>0.19500780031201259</v>
      </c>
      <c r="I49" s="163">
        <v>125</v>
      </c>
    </row>
    <row r="50" spans="1:9" ht="15" customHeight="1">
      <c r="A50" s="209">
        <v>10615</v>
      </c>
      <c r="B50" s="195" t="s">
        <v>286</v>
      </c>
      <c r="C50" s="80">
        <v>42</v>
      </c>
      <c r="D50" s="80">
        <v>44</v>
      </c>
      <c r="E50" s="89">
        <v>4.7619047619047672E-2</v>
      </c>
      <c r="F50" s="80">
        <v>78</v>
      </c>
      <c r="G50" s="80">
        <v>100</v>
      </c>
      <c r="H50" s="89">
        <v>0.28205128205128216</v>
      </c>
      <c r="I50" s="163">
        <v>22</v>
      </c>
    </row>
    <row r="51" spans="1:9" ht="15" customHeight="1"/>
    <row r="52" spans="1:9" ht="15" customHeight="1">
      <c r="B52" s="194" t="s">
        <v>34</v>
      </c>
      <c r="C52" s="83">
        <v>13457</v>
      </c>
      <c r="D52" s="83">
        <v>12516</v>
      </c>
      <c r="E52" s="128">
        <v>-6.992643234004603E-2</v>
      </c>
      <c r="F52" s="83">
        <v>29562</v>
      </c>
      <c r="G52" s="83">
        <v>26761</v>
      </c>
      <c r="H52" s="128">
        <v>-9.4750016913605295E-2</v>
      </c>
      <c r="I52" s="163">
        <v>-2801</v>
      </c>
    </row>
    <row r="53" spans="1:9" ht="15" customHeight="1">
      <c r="A53" s="205" t="s">
        <v>192</v>
      </c>
      <c r="B53" s="195" t="s">
        <v>186</v>
      </c>
      <c r="C53" s="3">
        <v>690</v>
      </c>
      <c r="D53" s="3">
        <v>420</v>
      </c>
      <c r="E53" s="4">
        <v>-0.39130434782608692</v>
      </c>
      <c r="F53" s="3">
        <v>1198</v>
      </c>
      <c r="G53" s="3">
        <v>783</v>
      </c>
      <c r="H53" s="4">
        <v>-0.34641068447412349</v>
      </c>
      <c r="I53" s="163">
        <v>-415</v>
      </c>
    </row>
    <row r="54" spans="1:9" ht="15" customHeight="1">
      <c r="A54" s="205" t="s">
        <v>171</v>
      </c>
      <c r="B54" s="195" t="s">
        <v>114</v>
      </c>
      <c r="C54" s="3">
        <v>305</v>
      </c>
      <c r="D54" s="3">
        <v>284</v>
      </c>
      <c r="E54" s="4">
        <v>-6.8852459016393475E-2</v>
      </c>
      <c r="F54" s="3">
        <v>534</v>
      </c>
      <c r="G54" s="3">
        <v>502</v>
      </c>
      <c r="H54" s="4">
        <v>-5.9925093632958837E-2</v>
      </c>
      <c r="I54" s="163">
        <v>-32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1" t="s">
        <v>364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3"/>
    </row>
    <row r="62" spans="1:9" ht="15" customHeight="1">
      <c r="B62" s="300" t="s">
        <v>193</v>
      </c>
      <c r="C62" s="302" t="s">
        <v>27</v>
      </c>
      <c r="D62" s="303"/>
      <c r="E62" s="304"/>
      <c r="F62" s="319" t="s">
        <v>0</v>
      </c>
      <c r="G62" s="303"/>
      <c r="H62" s="320"/>
      <c r="I62" s="163"/>
    </row>
    <row r="63" spans="1:9" ht="15" customHeight="1">
      <c r="B63" s="301"/>
      <c r="C63" s="153" t="s">
        <v>349</v>
      </c>
      <c r="D63" s="154" t="s">
        <v>358</v>
      </c>
      <c r="E63" s="154" t="s">
        <v>30</v>
      </c>
      <c r="F63" s="154" t="s">
        <v>349</v>
      </c>
      <c r="G63" s="154" t="s">
        <v>358</v>
      </c>
      <c r="H63" s="136" t="s">
        <v>30</v>
      </c>
      <c r="I63" s="165" t="s">
        <v>312</v>
      </c>
    </row>
    <row r="64" spans="1:9" ht="15" customHeight="1"/>
    <row r="65" spans="1:9" ht="15" customHeight="1">
      <c r="A65" s="188">
        <v>10808</v>
      </c>
      <c r="B65" s="195" t="s">
        <v>327</v>
      </c>
      <c r="C65" s="3">
        <v>173</v>
      </c>
      <c r="D65" s="3">
        <v>240</v>
      </c>
      <c r="E65" s="4">
        <v>0.38728323699421963</v>
      </c>
      <c r="F65" s="3">
        <v>264</v>
      </c>
      <c r="G65" s="3">
        <v>410</v>
      </c>
      <c r="H65" s="4">
        <v>0.55303030303030298</v>
      </c>
      <c r="I65" s="163">
        <v>146</v>
      </c>
    </row>
    <row r="66" spans="1:9" ht="15" customHeight="1">
      <c r="A66" s="205" t="s">
        <v>172</v>
      </c>
      <c r="B66" s="195" t="s">
        <v>115</v>
      </c>
      <c r="C66" s="3">
        <v>730</v>
      </c>
      <c r="D66" s="3">
        <v>814</v>
      </c>
      <c r="E66" s="4">
        <v>0.1150684931506849</v>
      </c>
      <c r="F66" s="3">
        <v>906</v>
      </c>
      <c r="G66" s="3">
        <v>1020</v>
      </c>
      <c r="H66" s="4">
        <v>0.1258278145695364</v>
      </c>
      <c r="I66" s="163">
        <v>114</v>
      </c>
    </row>
    <row r="67" spans="1:9" ht="15" customHeight="1">
      <c r="A67" s="205" t="s">
        <v>173</v>
      </c>
      <c r="B67" s="195" t="s">
        <v>116</v>
      </c>
      <c r="C67" s="3">
        <v>9893</v>
      </c>
      <c r="D67" s="3">
        <v>9211</v>
      </c>
      <c r="E67" s="4">
        <v>-6.8937632669564319E-2</v>
      </c>
      <c r="F67" s="3">
        <v>23443</v>
      </c>
      <c r="G67" s="3">
        <v>21166</v>
      </c>
      <c r="H67" s="4">
        <v>-9.7129207012754293E-2</v>
      </c>
      <c r="I67" s="163">
        <v>-2277</v>
      </c>
    </row>
    <row r="68" spans="1:9" ht="15" customHeight="1">
      <c r="A68" s="205" t="s">
        <v>174</v>
      </c>
      <c r="B68" s="198" t="s">
        <v>121</v>
      </c>
      <c r="C68" s="3">
        <v>43</v>
      </c>
      <c r="D68" s="3">
        <v>48</v>
      </c>
      <c r="E68" s="4">
        <v>0.11627906976744184</v>
      </c>
      <c r="F68" s="3">
        <v>87</v>
      </c>
      <c r="G68" s="3">
        <v>92</v>
      </c>
      <c r="H68" s="4">
        <v>5.7471264367816133E-2</v>
      </c>
      <c r="I68" s="163">
        <v>5</v>
      </c>
    </row>
    <row r="69" spans="1:9" ht="15" customHeight="1">
      <c r="A69" s="210" t="s">
        <v>212</v>
      </c>
      <c r="B69" s="197" t="s">
        <v>213</v>
      </c>
      <c r="C69" s="3">
        <v>217</v>
      </c>
      <c r="D69" s="3">
        <v>280</v>
      </c>
      <c r="E69" s="4">
        <v>0.29032258064516125</v>
      </c>
      <c r="F69" s="3">
        <v>419</v>
      </c>
      <c r="G69" s="3">
        <v>447</v>
      </c>
      <c r="H69" s="4">
        <v>6.6825775656324637E-2</v>
      </c>
      <c r="I69" s="163">
        <v>28</v>
      </c>
    </row>
    <row r="70" spans="1:9" ht="15" customHeight="1">
      <c r="A70" s="188">
        <v>10814</v>
      </c>
      <c r="B70" s="195" t="s">
        <v>287</v>
      </c>
      <c r="C70" s="73">
        <v>839</v>
      </c>
      <c r="D70" s="73">
        <v>705</v>
      </c>
      <c r="E70" s="4">
        <v>-0.15971394517282478</v>
      </c>
      <c r="F70" s="3">
        <v>1643</v>
      </c>
      <c r="G70" s="3">
        <v>1177</v>
      </c>
      <c r="H70" s="4">
        <v>-0.28362751065124769</v>
      </c>
      <c r="I70" s="163">
        <v>-466</v>
      </c>
    </row>
    <row r="71" spans="1:9" ht="15" customHeight="1">
      <c r="A71" s="205" t="s">
        <v>175</v>
      </c>
      <c r="B71" s="234" t="s">
        <v>117</v>
      </c>
      <c r="C71" s="73">
        <v>425</v>
      </c>
      <c r="D71" s="73">
        <v>408</v>
      </c>
      <c r="E71" s="4">
        <v>-4.0000000000000036E-2</v>
      </c>
      <c r="F71" s="3">
        <v>761</v>
      </c>
      <c r="G71" s="3">
        <v>919</v>
      </c>
      <c r="H71" s="4">
        <v>0.20762155059132725</v>
      </c>
      <c r="I71" s="163">
        <v>158</v>
      </c>
    </row>
    <row r="72" spans="1:9" ht="15" customHeight="1">
      <c r="A72" s="188">
        <v>10823</v>
      </c>
      <c r="B72" s="234" t="s">
        <v>328</v>
      </c>
      <c r="C72" s="80">
        <v>142</v>
      </c>
      <c r="D72" s="80">
        <v>106</v>
      </c>
      <c r="E72" s="4">
        <v>-0.25352112676056338</v>
      </c>
      <c r="F72" s="3">
        <v>307</v>
      </c>
      <c r="G72" s="3">
        <v>245</v>
      </c>
      <c r="H72" s="4">
        <v>-0.20195439739413679</v>
      </c>
      <c r="I72" s="163">
        <v>-62</v>
      </c>
    </row>
    <row r="73" spans="1:9" ht="15" customHeight="1"/>
    <row r="74" spans="1:9" ht="15" customHeight="1">
      <c r="B74" s="194" t="s">
        <v>35</v>
      </c>
      <c r="C74" s="83">
        <v>13698</v>
      </c>
      <c r="D74" s="83">
        <v>14108</v>
      </c>
      <c r="E74" s="128">
        <v>2.9931376843334689E-2</v>
      </c>
      <c r="F74" s="83">
        <v>49606</v>
      </c>
      <c r="G74" s="83">
        <v>51171</v>
      </c>
      <c r="H74" s="128">
        <v>3.1548602991573693E-2</v>
      </c>
      <c r="I74" s="163">
        <v>1565</v>
      </c>
    </row>
    <row r="75" spans="1:9" ht="15" customHeight="1">
      <c r="A75" s="205" t="s">
        <v>176</v>
      </c>
      <c r="B75" s="195" t="s">
        <v>118</v>
      </c>
      <c r="C75" s="3">
        <v>10114</v>
      </c>
      <c r="D75" s="3">
        <v>10069</v>
      </c>
      <c r="E75" s="4">
        <v>-4.4492782281985166E-3</v>
      </c>
      <c r="F75" s="3">
        <v>43214</v>
      </c>
      <c r="G75" s="3">
        <v>44205</v>
      </c>
      <c r="H75" s="4">
        <v>2.2932383024020009E-2</v>
      </c>
      <c r="I75" s="163">
        <v>991</v>
      </c>
    </row>
    <row r="76" spans="1:9" ht="15" customHeight="1">
      <c r="A76" s="205" t="s">
        <v>177</v>
      </c>
      <c r="B76" s="195" t="s">
        <v>119</v>
      </c>
      <c r="C76" s="3">
        <v>149</v>
      </c>
      <c r="D76" s="3">
        <v>93</v>
      </c>
      <c r="E76" s="4">
        <v>-0.37583892617449666</v>
      </c>
      <c r="F76" s="3">
        <v>284</v>
      </c>
      <c r="G76" s="3">
        <v>188</v>
      </c>
      <c r="H76" s="4">
        <v>-0.3380281690140845</v>
      </c>
      <c r="I76" s="163">
        <v>-96</v>
      </c>
    </row>
    <row r="77" spans="1:9" ht="15" customHeight="1">
      <c r="A77" s="205" t="s">
        <v>178</v>
      </c>
      <c r="B77" s="195" t="s">
        <v>126</v>
      </c>
      <c r="C77" s="3">
        <v>575</v>
      </c>
      <c r="D77" s="3">
        <v>626</v>
      </c>
      <c r="E77" s="4">
        <v>8.8695652173913064E-2</v>
      </c>
      <c r="F77" s="3">
        <v>1331</v>
      </c>
      <c r="G77" s="3">
        <v>1394</v>
      </c>
      <c r="H77" s="4">
        <v>4.7332832456799423E-2</v>
      </c>
      <c r="I77" s="163">
        <v>63</v>
      </c>
    </row>
    <row r="78" spans="1:9" ht="15" customHeight="1">
      <c r="A78" s="205" t="s">
        <v>201</v>
      </c>
      <c r="B78" s="198" t="s">
        <v>200</v>
      </c>
      <c r="C78" s="3">
        <v>426</v>
      </c>
      <c r="D78" s="3">
        <v>660</v>
      </c>
      <c r="E78" s="4">
        <v>0.54929577464788726</v>
      </c>
      <c r="F78" s="3">
        <v>760</v>
      </c>
      <c r="G78" s="3">
        <v>1271</v>
      </c>
      <c r="H78" s="4">
        <v>0.6723684210526315</v>
      </c>
      <c r="I78" s="163">
        <v>511</v>
      </c>
    </row>
    <row r="79" spans="1:9" ht="15" customHeight="1">
      <c r="A79" s="210" t="s">
        <v>179</v>
      </c>
      <c r="B79" s="197" t="s">
        <v>120</v>
      </c>
      <c r="C79" s="3">
        <v>430</v>
      </c>
      <c r="D79" s="3">
        <v>475</v>
      </c>
      <c r="E79" s="4">
        <v>0.10465116279069764</v>
      </c>
      <c r="F79" s="3">
        <v>579</v>
      </c>
      <c r="G79" s="3">
        <v>662</v>
      </c>
      <c r="H79" s="4">
        <v>0.14335060449050085</v>
      </c>
      <c r="I79" s="163">
        <v>83</v>
      </c>
    </row>
    <row r="80" spans="1:9" ht="15" customHeight="1">
      <c r="A80" s="210" t="s">
        <v>222</v>
      </c>
      <c r="B80" s="197" t="s">
        <v>225</v>
      </c>
      <c r="C80" s="3">
        <v>63</v>
      </c>
      <c r="D80" s="3">
        <v>74</v>
      </c>
      <c r="E80" s="4">
        <v>0.17460317460317465</v>
      </c>
      <c r="F80" s="3">
        <v>124</v>
      </c>
      <c r="G80" s="3">
        <v>147</v>
      </c>
      <c r="H80" s="4">
        <v>0.18548387096774199</v>
      </c>
      <c r="I80" s="163">
        <v>23</v>
      </c>
    </row>
    <row r="81" spans="1:9" ht="15" customHeight="1">
      <c r="A81" s="210" t="s">
        <v>215</v>
      </c>
      <c r="B81" s="197" t="s">
        <v>214</v>
      </c>
      <c r="C81" s="3">
        <v>36</v>
      </c>
      <c r="D81" s="3">
        <v>19</v>
      </c>
      <c r="E81" s="4">
        <v>-0.47222222222222221</v>
      </c>
      <c r="F81" s="3">
        <v>52</v>
      </c>
      <c r="G81" s="3">
        <v>44</v>
      </c>
      <c r="H81" s="4">
        <v>-0.15384615384615385</v>
      </c>
      <c r="I81" s="163">
        <v>-8</v>
      </c>
    </row>
    <row r="82" spans="1:9" ht="15" customHeight="1">
      <c r="A82" s="205" t="s">
        <v>185</v>
      </c>
      <c r="B82" s="200" t="s">
        <v>300</v>
      </c>
      <c r="C82" s="3">
        <v>100</v>
      </c>
      <c r="D82" s="3">
        <v>192</v>
      </c>
      <c r="E82" s="4">
        <v>0.91999999999999993</v>
      </c>
      <c r="F82" s="3">
        <v>204</v>
      </c>
      <c r="G82" s="3">
        <v>286</v>
      </c>
      <c r="H82" s="4">
        <v>0.40196078431372539</v>
      </c>
      <c r="I82" s="163">
        <v>82</v>
      </c>
    </row>
    <row r="83" spans="1:9" ht="15" customHeight="1">
      <c r="A83" s="205" t="s">
        <v>180</v>
      </c>
      <c r="B83" s="195" t="s">
        <v>122</v>
      </c>
      <c r="C83" s="3">
        <v>54</v>
      </c>
      <c r="D83" s="3">
        <v>54</v>
      </c>
      <c r="E83" s="4">
        <v>0</v>
      </c>
      <c r="F83" s="3">
        <v>172</v>
      </c>
      <c r="G83" s="3">
        <v>130</v>
      </c>
      <c r="H83" s="4">
        <v>-0.2441860465116279</v>
      </c>
      <c r="I83" s="163">
        <v>-42</v>
      </c>
    </row>
    <row r="84" spans="1:9" ht="15" customHeight="1">
      <c r="A84" s="205" t="s">
        <v>181</v>
      </c>
      <c r="B84" s="195" t="s">
        <v>35</v>
      </c>
      <c r="C84" s="3">
        <v>565</v>
      </c>
      <c r="D84" s="3">
        <v>592</v>
      </c>
      <c r="E84" s="4">
        <v>4.7787610619469012E-2</v>
      </c>
      <c r="F84" s="3">
        <v>933</v>
      </c>
      <c r="G84" s="3">
        <v>969</v>
      </c>
      <c r="H84" s="4">
        <v>3.8585209003215493E-2</v>
      </c>
      <c r="I84" s="163">
        <v>36</v>
      </c>
    </row>
    <row r="85" spans="1:9" ht="15" customHeight="1">
      <c r="A85" s="205" t="s">
        <v>182</v>
      </c>
      <c r="B85" s="195" t="s">
        <v>123</v>
      </c>
      <c r="C85" s="3">
        <v>524</v>
      </c>
      <c r="D85" s="3">
        <v>491</v>
      </c>
      <c r="E85" s="4">
        <v>-6.2977099236641187E-2</v>
      </c>
      <c r="F85" s="3">
        <v>690</v>
      </c>
      <c r="G85" s="3">
        <v>648</v>
      </c>
      <c r="H85" s="4">
        <v>-6.0869565217391286E-2</v>
      </c>
      <c r="I85" s="163">
        <v>-42</v>
      </c>
    </row>
    <row r="86" spans="1:9" ht="15" customHeight="1">
      <c r="A86" s="205" t="s">
        <v>183</v>
      </c>
      <c r="B86" s="195" t="s">
        <v>124</v>
      </c>
      <c r="C86" s="3">
        <v>149</v>
      </c>
      <c r="D86" s="3">
        <v>197</v>
      </c>
      <c r="E86" s="4">
        <v>0.32214765100671139</v>
      </c>
      <c r="F86" s="3">
        <v>326</v>
      </c>
      <c r="G86" s="3">
        <v>393</v>
      </c>
      <c r="H86" s="4">
        <v>0.20552147239263796</v>
      </c>
      <c r="I86" s="163">
        <v>67</v>
      </c>
    </row>
    <row r="87" spans="1:9" ht="15" customHeight="1">
      <c r="A87" s="205" t="s">
        <v>184</v>
      </c>
      <c r="B87" s="195" t="s">
        <v>125</v>
      </c>
      <c r="C87" s="3">
        <v>513</v>
      </c>
      <c r="D87" s="3">
        <v>566</v>
      </c>
      <c r="E87" s="4">
        <v>0.10331384015594547</v>
      </c>
      <c r="F87" s="3">
        <v>937</v>
      </c>
      <c r="G87" s="3">
        <v>834</v>
      </c>
      <c r="H87" s="4">
        <v>-0.10992529348986124</v>
      </c>
      <c r="I87" s="163">
        <v>-103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9365</v>
      </c>
      <c r="D89" s="83">
        <v>8867</v>
      </c>
      <c r="E89" s="128">
        <v>-5.3176721836625696E-2</v>
      </c>
      <c r="F89" s="83">
        <v>24034</v>
      </c>
      <c r="G89" s="83">
        <v>22897</v>
      </c>
      <c r="H89" s="128">
        <v>-4.7307980361155022E-2</v>
      </c>
      <c r="I89" s="163">
        <v>-1137</v>
      </c>
    </row>
    <row r="90" spans="1:9" ht="15" customHeight="1">
      <c r="A90" s="205" t="s">
        <v>196</v>
      </c>
      <c r="B90" s="195" t="s">
        <v>194</v>
      </c>
      <c r="C90" s="3">
        <v>316</v>
      </c>
      <c r="D90" s="3">
        <v>104</v>
      </c>
      <c r="E90" s="4">
        <v>-0.67088607594936711</v>
      </c>
      <c r="F90" s="3">
        <v>679</v>
      </c>
      <c r="G90" s="3">
        <v>264</v>
      </c>
      <c r="H90" s="4">
        <v>-0.6111929307805597</v>
      </c>
      <c r="I90" s="163">
        <v>-415</v>
      </c>
    </row>
    <row r="91" spans="1:9" ht="15" customHeight="1">
      <c r="A91" s="205" t="s">
        <v>145</v>
      </c>
      <c r="B91" s="201" t="s">
        <v>127</v>
      </c>
      <c r="C91" s="3">
        <v>104</v>
      </c>
      <c r="D91" s="3">
        <v>165</v>
      </c>
      <c r="E91" s="4">
        <v>0.58653846153846145</v>
      </c>
      <c r="F91" s="3">
        <v>360</v>
      </c>
      <c r="G91" s="3">
        <v>480</v>
      </c>
      <c r="H91" s="4">
        <v>0.33333333333333326</v>
      </c>
      <c r="I91" s="163">
        <v>120</v>
      </c>
    </row>
    <row r="92" spans="1:9" ht="15" customHeight="1">
      <c r="A92" s="188">
        <v>10404</v>
      </c>
      <c r="B92" s="196" t="s">
        <v>317</v>
      </c>
      <c r="C92" s="3">
        <v>18</v>
      </c>
      <c r="D92" s="3">
        <v>14</v>
      </c>
      <c r="E92" s="4">
        <v>-0.22222222222222221</v>
      </c>
      <c r="F92" s="3">
        <v>82</v>
      </c>
      <c r="G92" s="3">
        <v>56</v>
      </c>
      <c r="H92" s="4">
        <v>-0.31707317073170727</v>
      </c>
      <c r="I92" s="163">
        <v>-26</v>
      </c>
    </row>
    <row r="93" spans="1:9" ht="15" customHeight="1">
      <c r="A93" s="205" t="s">
        <v>146</v>
      </c>
      <c r="B93" s="201" t="s">
        <v>36</v>
      </c>
      <c r="C93" s="3">
        <v>600</v>
      </c>
      <c r="D93" s="3">
        <v>487</v>
      </c>
      <c r="E93" s="4">
        <v>-0.18833333333333335</v>
      </c>
      <c r="F93" s="3">
        <v>1141</v>
      </c>
      <c r="G93" s="3">
        <v>1147</v>
      </c>
      <c r="H93" s="4">
        <v>5.2585451358457824E-3</v>
      </c>
      <c r="I93" s="163">
        <v>6</v>
      </c>
    </row>
    <row r="94" spans="1:9" ht="15" customHeight="1">
      <c r="A94" s="205" t="s">
        <v>147</v>
      </c>
      <c r="B94" s="201" t="s">
        <v>128</v>
      </c>
      <c r="C94" s="3">
        <v>494</v>
      </c>
      <c r="D94" s="3">
        <v>484</v>
      </c>
      <c r="E94" s="4">
        <v>-2.0242914979757054E-2</v>
      </c>
      <c r="F94" s="3">
        <v>1157</v>
      </c>
      <c r="G94" s="3">
        <v>974</v>
      </c>
      <c r="H94" s="4">
        <v>-0.15816767502160756</v>
      </c>
      <c r="I94" s="163">
        <v>-183</v>
      </c>
    </row>
    <row r="95" spans="1:9" ht="15" customHeight="1">
      <c r="A95" s="205" t="s">
        <v>197</v>
      </c>
      <c r="B95" s="198" t="s">
        <v>195</v>
      </c>
      <c r="C95" s="3">
        <v>84</v>
      </c>
      <c r="D95" s="3">
        <v>106</v>
      </c>
      <c r="E95" s="4">
        <v>0.26190476190476186</v>
      </c>
      <c r="F95" s="3">
        <v>281</v>
      </c>
      <c r="G95" s="3">
        <v>326</v>
      </c>
      <c r="H95" s="4">
        <v>0.16014234875444844</v>
      </c>
      <c r="I95" s="163">
        <v>45</v>
      </c>
    </row>
    <row r="96" spans="1:9" ht="15" customHeight="1">
      <c r="A96" s="210" t="s">
        <v>216</v>
      </c>
      <c r="B96" s="197" t="s">
        <v>301</v>
      </c>
      <c r="C96" s="3">
        <v>198</v>
      </c>
      <c r="D96" s="3">
        <v>141</v>
      </c>
      <c r="E96" s="4">
        <v>-0.28787878787878785</v>
      </c>
      <c r="F96" s="3">
        <v>463</v>
      </c>
      <c r="G96" s="3">
        <v>351</v>
      </c>
      <c r="H96" s="4">
        <v>-0.24190064794816413</v>
      </c>
      <c r="I96" s="163">
        <v>-112</v>
      </c>
    </row>
    <row r="97" spans="1:9" ht="15" customHeight="1">
      <c r="A97" s="205" t="s">
        <v>149</v>
      </c>
      <c r="B97" s="202" t="s">
        <v>129</v>
      </c>
      <c r="C97" s="3">
        <v>47</v>
      </c>
      <c r="D97" s="3">
        <v>62</v>
      </c>
      <c r="E97" s="4">
        <v>0.31914893617021267</v>
      </c>
      <c r="F97" s="3">
        <v>111</v>
      </c>
      <c r="G97" s="3">
        <v>134</v>
      </c>
      <c r="H97" s="4">
        <v>0.20720720720720731</v>
      </c>
      <c r="I97" s="163">
        <v>23</v>
      </c>
    </row>
    <row r="98" spans="1:9" ht="15" customHeight="1">
      <c r="A98" s="205" t="s">
        <v>148</v>
      </c>
      <c r="B98" s="201" t="s">
        <v>130</v>
      </c>
      <c r="C98" s="3">
        <v>7365</v>
      </c>
      <c r="D98" s="3">
        <v>7192</v>
      </c>
      <c r="E98" s="4">
        <v>-2.3489477257297997E-2</v>
      </c>
      <c r="F98" s="3">
        <v>19374</v>
      </c>
      <c r="G98" s="3">
        <v>18812</v>
      </c>
      <c r="H98" s="4">
        <v>-2.9007948797357241E-2</v>
      </c>
      <c r="I98" s="163">
        <v>-562</v>
      </c>
    </row>
    <row r="99" spans="1:9" ht="15" customHeight="1">
      <c r="A99" s="188">
        <v>10416</v>
      </c>
      <c r="B99" s="201" t="s">
        <v>189</v>
      </c>
      <c r="C99" s="3">
        <v>87</v>
      </c>
      <c r="D99" s="3">
        <v>79</v>
      </c>
      <c r="E99" s="4">
        <v>-9.1954022988505746E-2</v>
      </c>
      <c r="F99" s="3">
        <v>244</v>
      </c>
      <c r="G99" s="3">
        <v>227</v>
      </c>
      <c r="H99" s="4">
        <v>-6.9672131147541005E-2</v>
      </c>
      <c r="I99" s="163">
        <v>-17</v>
      </c>
    </row>
    <row r="100" spans="1:9" ht="15" customHeight="1">
      <c r="A100" s="210" t="s">
        <v>331</v>
      </c>
      <c r="B100" s="197" t="s">
        <v>329</v>
      </c>
      <c r="C100" s="3">
        <v>52</v>
      </c>
      <c r="D100" s="3">
        <v>33</v>
      </c>
      <c r="E100" s="4">
        <v>-0.36538461538461542</v>
      </c>
      <c r="F100" s="3">
        <v>142</v>
      </c>
      <c r="G100" s="3">
        <v>126</v>
      </c>
      <c r="H100" s="4">
        <v>-0.11267605633802813</v>
      </c>
      <c r="I100" s="163">
        <v>-16</v>
      </c>
    </row>
    <row r="101" spans="1:9" ht="15" customHeight="1"/>
    <row r="102" spans="1:9" ht="15" customHeight="1">
      <c r="B102" s="194" t="s">
        <v>37</v>
      </c>
      <c r="C102" s="176">
        <v>5565</v>
      </c>
      <c r="D102" s="176">
        <v>5468</v>
      </c>
      <c r="E102" s="128">
        <v>-1.7430368373764549E-2</v>
      </c>
      <c r="F102" s="176">
        <v>14695</v>
      </c>
      <c r="G102" s="176">
        <v>11612</v>
      </c>
      <c r="H102" s="128">
        <v>-0.20979925144607015</v>
      </c>
      <c r="I102" s="163">
        <v>-3083</v>
      </c>
    </row>
    <row r="103" spans="1:9" ht="15" customHeight="1">
      <c r="A103" s="188">
        <v>10502</v>
      </c>
      <c r="B103" s="201" t="s">
        <v>313</v>
      </c>
      <c r="C103" s="3">
        <v>226</v>
      </c>
      <c r="D103" s="3">
        <v>276</v>
      </c>
      <c r="E103" s="4">
        <v>0.22123893805309724</v>
      </c>
      <c r="F103" s="3">
        <v>518</v>
      </c>
      <c r="G103" s="3">
        <v>583</v>
      </c>
      <c r="H103" s="4">
        <v>0.12548262548262556</v>
      </c>
      <c r="I103" s="163">
        <v>65</v>
      </c>
    </row>
    <row r="104" spans="1:9" ht="15" customHeight="1">
      <c r="A104" s="205" t="s">
        <v>150</v>
      </c>
      <c r="B104" s="201" t="s">
        <v>302</v>
      </c>
      <c r="C104" s="3">
        <v>226</v>
      </c>
      <c r="D104" s="3">
        <v>168</v>
      </c>
      <c r="E104" s="4">
        <v>-0.25663716814159288</v>
      </c>
      <c r="F104" s="3">
        <v>2102</v>
      </c>
      <c r="G104" s="3">
        <v>319</v>
      </c>
      <c r="H104" s="4">
        <v>-0.84823977164605135</v>
      </c>
      <c r="I104" s="163">
        <v>-1783</v>
      </c>
    </row>
    <row r="105" spans="1:9" ht="15" customHeight="1">
      <c r="A105" s="205" t="s">
        <v>151</v>
      </c>
      <c r="B105" s="201" t="s">
        <v>37</v>
      </c>
      <c r="C105" s="3">
        <v>3798</v>
      </c>
      <c r="D105" s="3">
        <v>3663</v>
      </c>
      <c r="E105" s="4">
        <v>-3.5545023696682443E-2</v>
      </c>
      <c r="F105" s="3">
        <v>8779</v>
      </c>
      <c r="G105" s="3">
        <v>7710</v>
      </c>
      <c r="H105" s="4">
        <v>-0.1217678551087823</v>
      </c>
      <c r="I105" s="163">
        <v>-1069</v>
      </c>
    </row>
    <row r="106" spans="1:9" ht="15" customHeight="1">
      <c r="A106" s="205" t="s">
        <v>190</v>
      </c>
      <c r="B106" s="201" t="s">
        <v>187</v>
      </c>
      <c r="C106" s="3">
        <v>175</v>
      </c>
      <c r="D106" s="3">
        <v>198</v>
      </c>
      <c r="E106" s="4">
        <v>0.13142857142857145</v>
      </c>
      <c r="F106" s="3">
        <v>784</v>
      </c>
      <c r="G106" s="3">
        <v>669</v>
      </c>
      <c r="H106" s="4">
        <v>-0.14668367346938771</v>
      </c>
      <c r="I106" s="163">
        <v>-115</v>
      </c>
    </row>
    <row r="107" spans="1:9" ht="15" customHeight="1">
      <c r="A107" s="205" t="s">
        <v>152</v>
      </c>
      <c r="B107" s="211" t="s">
        <v>303</v>
      </c>
      <c r="C107" s="3">
        <v>91</v>
      </c>
      <c r="D107" s="3">
        <v>57</v>
      </c>
      <c r="E107" s="4">
        <v>-0.37362637362637363</v>
      </c>
      <c r="F107" s="3">
        <v>337</v>
      </c>
      <c r="G107" s="3">
        <v>262</v>
      </c>
      <c r="H107" s="4">
        <v>-0.22255192878338281</v>
      </c>
      <c r="I107" s="163">
        <v>-75</v>
      </c>
    </row>
    <row r="108" spans="1:9" ht="15" customHeight="1">
      <c r="A108" s="210" t="s">
        <v>217</v>
      </c>
      <c r="B108" s="197" t="s">
        <v>218</v>
      </c>
      <c r="C108" s="3">
        <v>164</v>
      </c>
      <c r="D108" s="3">
        <v>177</v>
      </c>
      <c r="E108" s="4">
        <v>7.92682926829269E-2</v>
      </c>
      <c r="F108" s="3">
        <v>268</v>
      </c>
      <c r="G108" s="3">
        <v>328</v>
      </c>
      <c r="H108" s="4">
        <v>0.22388059701492535</v>
      </c>
      <c r="I108" s="163">
        <v>60</v>
      </c>
    </row>
    <row r="109" spans="1:9" ht="15.75">
      <c r="A109" s="205" t="s">
        <v>153</v>
      </c>
      <c r="B109" s="202" t="s">
        <v>304</v>
      </c>
      <c r="C109" s="3">
        <v>856</v>
      </c>
      <c r="D109" s="3">
        <v>872</v>
      </c>
      <c r="E109" s="4">
        <v>1.8691588785046731E-2</v>
      </c>
      <c r="F109" s="3">
        <v>1838</v>
      </c>
      <c r="G109" s="3">
        <v>1630</v>
      </c>
      <c r="H109" s="4">
        <v>-0.11316648531011975</v>
      </c>
      <c r="I109" s="163">
        <v>-208</v>
      </c>
    </row>
    <row r="110" spans="1:9" ht="15.75">
      <c r="A110" s="205" t="s">
        <v>332</v>
      </c>
      <c r="B110" s="202" t="s">
        <v>330</v>
      </c>
      <c r="C110" s="3">
        <v>29</v>
      </c>
      <c r="D110" s="3">
        <v>57</v>
      </c>
      <c r="E110" s="4">
        <v>0.96551724137931028</v>
      </c>
      <c r="F110" s="3">
        <v>69</v>
      </c>
      <c r="G110" s="3">
        <v>111</v>
      </c>
      <c r="H110" s="4">
        <v>0.60869565217391308</v>
      </c>
      <c r="I110" s="163">
        <v>42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xmlns:xlrd2="http://schemas.microsoft.com/office/spreadsheetml/2017/richdata2"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T88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24.14062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20" s="14" customFormat="1" ht="17.45" customHeight="1">
      <c r="A1" s="101" t="s">
        <v>131</v>
      </c>
      <c r="B1" s="102"/>
      <c r="C1" s="102"/>
      <c r="D1" s="102"/>
      <c r="E1" s="102"/>
      <c r="F1" s="102"/>
      <c r="G1" s="105"/>
    </row>
    <row r="2" spans="1:20" s="14" customFormat="1" ht="15" customHeight="1">
      <c r="A2" s="38" t="s">
        <v>364</v>
      </c>
      <c r="B2" s="103"/>
      <c r="C2" s="103"/>
      <c r="D2" s="103"/>
      <c r="E2" s="103"/>
      <c r="F2" s="103"/>
      <c r="G2" s="103"/>
    </row>
    <row r="3" spans="1:20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20" ht="22.5" customHeight="1">
      <c r="A4" s="327" t="s">
        <v>93</v>
      </c>
      <c r="B4" s="306" t="s">
        <v>27</v>
      </c>
      <c r="C4" s="325"/>
      <c r="D4" s="326"/>
      <c r="E4" s="324" t="s">
        <v>0</v>
      </c>
      <c r="F4" s="325"/>
      <c r="G4" s="326"/>
    </row>
    <row r="5" spans="1:20" ht="22.5" customHeight="1">
      <c r="A5" s="328"/>
      <c r="B5" s="153" t="s">
        <v>349</v>
      </c>
      <c r="C5" s="154" t="s">
        <v>358</v>
      </c>
      <c r="D5" s="154" t="s">
        <v>30</v>
      </c>
      <c r="E5" s="153" t="s">
        <v>349</v>
      </c>
      <c r="F5" s="154" t="s">
        <v>358</v>
      </c>
      <c r="G5" s="155" t="s">
        <v>30</v>
      </c>
      <c r="H5" s="21"/>
      <c r="I5"/>
      <c r="J5"/>
      <c r="K5"/>
      <c r="L5"/>
      <c r="M5"/>
      <c r="N5"/>
      <c r="O5"/>
      <c r="P5"/>
      <c r="Q5"/>
      <c r="R5"/>
      <c r="S5"/>
      <c r="T5"/>
    </row>
    <row r="6" spans="1:20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  <c r="S6"/>
      <c r="T6"/>
    </row>
    <row r="7" spans="1:20" ht="15" customHeight="1">
      <c r="A7" s="16" t="s">
        <v>118</v>
      </c>
      <c r="B7" s="3">
        <v>10114</v>
      </c>
      <c r="C7" s="3">
        <v>10069</v>
      </c>
      <c r="D7" s="4">
        <v>-4.4492782281985166E-3</v>
      </c>
      <c r="E7" s="3">
        <v>43214</v>
      </c>
      <c r="F7" s="3">
        <v>44205</v>
      </c>
      <c r="G7" s="4">
        <v>2.2932383024020009E-2</v>
      </c>
      <c r="H7" s="21"/>
      <c r="I7"/>
      <c r="J7"/>
      <c r="K7"/>
      <c r="L7"/>
      <c r="M7"/>
      <c r="N7"/>
      <c r="O7"/>
      <c r="P7"/>
      <c r="Q7"/>
      <c r="R7"/>
      <c r="S7"/>
      <c r="T7"/>
    </row>
    <row r="8" spans="1:20" ht="15" customHeight="1">
      <c r="A8" s="16" t="s">
        <v>116</v>
      </c>
      <c r="B8" s="3">
        <v>9893</v>
      </c>
      <c r="C8" s="3">
        <v>9211</v>
      </c>
      <c r="D8" s="4">
        <v>-6.8937632669564319E-2</v>
      </c>
      <c r="E8" s="3">
        <v>23443</v>
      </c>
      <c r="F8" s="3">
        <v>21166</v>
      </c>
      <c r="G8" s="4">
        <v>-9.7129207012754293E-2</v>
      </c>
      <c r="H8" s="21"/>
      <c r="I8"/>
      <c r="J8"/>
      <c r="K8"/>
      <c r="L8"/>
      <c r="M8"/>
      <c r="N8"/>
      <c r="O8"/>
      <c r="P8"/>
      <c r="Q8"/>
      <c r="R8"/>
      <c r="S8"/>
      <c r="T8"/>
    </row>
    <row r="9" spans="1:20" ht="15" customHeight="1">
      <c r="A9" s="16" t="s">
        <v>130</v>
      </c>
      <c r="B9" s="3">
        <v>7365</v>
      </c>
      <c r="C9" s="3">
        <v>7192</v>
      </c>
      <c r="D9" s="4">
        <v>-2.3489477257297997E-2</v>
      </c>
      <c r="E9" s="3">
        <v>19374</v>
      </c>
      <c r="F9" s="3">
        <v>18812</v>
      </c>
      <c r="G9" s="4">
        <v>-2.9007948797357241E-2</v>
      </c>
      <c r="H9" s="21"/>
      <c r="I9"/>
      <c r="J9"/>
      <c r="K9"/>
      <c r="L9"/>
      <c r="M9"/>
      <c r="N9"/>
      <c r="O9"/>
      <c r="P9"/>
      <c r="Q9"/>
      <c r="R9"/>
      <c r="S9"/>
      <c r="T9"/>
    </row>
    <row r="10" spans="1:20" ht="15" customHeight="1">
      <c r="A10" s="16" t="s">
        <v>107</v>
      </c>
      <c r="B10" s="3">
        <v>5193</v>
      </c>
      <c r="C10" s="3">
        <v>5890</v>
      </c>
      <c r="D10" s="4">
        <v>0.13421914115155009</v>
      </c>
      <c r="E10" s="3">
        <v>12035</v>
      </c>
      <c r="F10" s="3">
        <v>13981</v>
      </c>
      <c r="G10" s="4">
        <v>0.16169505608641455</v>
      </c>
      <c r="H10" s="21"/>
      <c r="I10"/>
      <c r="J10"/>
      <c r="K10"/>
      <c r="L10"/>
      <c r="M10"/>
      <c r="N10"/>
      <c r="O10"/>
      <c r="P10"/>
      <c r="Q10"/>
      <c r="R10"/>
      <c r="S10"/>
      <c r="T10"/>
    </row>
    <row r="11" spans="1:20" ht="15" customHeight="1">
      <c r="A11" s="16" t="s">
        <v>108</v>
      </c>
      <c r="B11" s="3">
        <v>4800</v>
      </c>
      <c r="C11" s="3">
        <v>4472</v>
      </c>
      <c r="D11" s="4">
        <v>-6.8333333333333357E-2</v>
      </c>
      <c r="E11" s="3">
        <v>12113</v>
      </c>
      <c r="F11" s="3">
        <v>11779</v>
      </c>
      <c r="G11" s="4">
        <v>-2.7573681168991948E-2</v>
      </c>
      <c r="H11" s="21"/>
      <c r="I11"/>
      <c r="J11"/>
      <c r="K11"/>
      <c r="L11"/>
      <c r="M11"/>
      <c r="N11"/>
      <c r="O11"/>
      <c r="P11"/>
      <c r="Q11"/>
      <c r="R11"/>
      <c r="S11"/>
      <c r="T11"/>
    </row>
    <row r="12" spans="1:20" ht="15" customHeight="1">
      <c r="A12" s="16" t="s">
        <v>219</v>
      </c>
      <c r="B12" s="3">
        <v>6823</v>
      </c>
      <c r="C12" s="3">
        <v>7077</v>
      </c>
      <c r="D12" s="4">
        <v>3.7227026234794014E-2</v>
      </c>
      <c r="E12" s="3">
        <v>10413</v>
      </c>
      <c r="F12" s="3">
        <v>10535</v>
      </c>
      <c r="G12" s="4">
        <v>1.1716124075674683E-2</v>
      </c>
      <c r="H12" s="21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111</v>
      </c>
      <c r="B13" s="3">
        <v>713</v>
      </c>
      <c r="C13" s="3">
        <v>814</v>
      </c>
      <c r="D13" s="4">
        <v>0.14165497896213175</v>
      </c>
      <c r="E13" s="3">
        <v>8913</v>
      </c>
      <c r="F13" s="3">
        <v>10295</v>
      </c>
      <c r="G13" s="4">
        <v>0.15505441489958494</v>
      </c>
      <c r="H13" s="21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98</v>
      </c>
      <c r="B14" s="3">
        <v>5674</v>
      </c>
      <c r="C14" s="3">
        <v>5136</v>
      </c>
      <c r="D14" s="4">
        <v>-9.4818470215015882E-2</v>
      </c>
      <c r="E14" s="3">
        <v>10835</v>
      </c>
      <c r="F14" s="3">
        <v>9702</v>
      </c>
      <c r="G14" s="4">
        <v>-0.10456852791878168</v>
      </c>
      <c r="H14" s="21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106</v>
      </c>
      <c r="B15" s="3">
        <v>1836</v>
      </c>
      <c r="C15" s="3">
        <v>1611</v>
      </c>
      <c r="D15" s="4">
        <v>-0.12254901960784315</v>
      </c>
      <c r="E15" s="3">
        <v>9528</v>
      </c>
      <c r="F15" s="3">
        <v>7816</v>
      </c>
      <c r="G15" s="4">
        <v>-0.17968094038623006</v>
      </c>
      <c r="H15" s="21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37</v>
      </c>
      <c r="B16" s="3">
        <v>3798</v>
      </c>
      <c r="C16" s="3">
        <v>3663</v>
      </c>
      <c r="D16" s="4">
        <v>-3.5545023696682443E-2</v>
      </c>
      <c r="E16" s="3">
        <v>8779</v>
      </c>
      <c r="F16" s="3">
        <v>7710</v>
      </c>
      <c r="G16" s="4">
        <v>-0.1217678551087823</v>
      </c>
      <c r="H16" s="21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100</v>
      </c>
      <c r="B17" s="3">
        <v>1790</v>
      </c>
      <c r="C17" s="3">
        <v>2022</v>
      </c>
      <c r="D17" s="4">
        <v>0.12960893854748612</v>
      </c>
      <c r="E17" s="3">
        <v>4936</v>
      </c>
      <c r="F17" s="3">
        <v>5181</v>
      </c>
      <c r="G17" s="4">
        <v>4.9635332252836228E-2</v>
      </c>
      <c r="H17" s="21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188</v>
      </c>
      <c r="B18" s="3">
        <v>3627</v>
      </c>
      <c r="C18" s="3">
        <v>3727</v>
      </c>
      <c r="D18" s="4">
        <v>2.7570995312930835E-2</v>
      </c>
      <c r="E18" s="3">
        <v>5787</v>
      </c>
      <c r="F18" s="3">
        <v>5155</v>
      </c>
      <c r="G18" s="4">
        <v>-0.10921029894591328</v>
      </c>
      <c r="H18" s="21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6" t="s">
        <v>97</v>
      </c>
      <c r="B19" s="3">
        <v>1573</v>
      </c>
      <c r="C19" s="3">
        <v>3224</v>
      </c>
      <c r="D19" s="4">
        <v>1.049586776859504</v>
      </c>
      <c r="E19" s="3">
        <v>3160</v>
      </c>
      <c r="F19" s="3">
        <v>5132</v>
      </c>
      <c r="G19" s="4">
        <v>0.6240506329113924</v>
      </c>
      <c r="H19" s="21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6" t="s">
        <v>109</v>
      </c>
      <c r="B20" s="3">
        <v>368</v>
      </c>
      <c r="C20" s="3">
        <v>410</v>
      </c>
      <c r="D20" s="4">
        <v>0.11413043478260865</v>
      </c>
      <c r="E20" s="3">
        <v>4136</v>
      </c>
      <c r="F20" s="3">
        <v>4939</v>
      </c>
      <c r="G20" s="4">
        <v>0.19414893617021267</v>
      </c>
      <c r="H20" s="21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103</v>
      </c>
      <c r="B21" s="3">
        <v>1415</v>
      </c>
      <c r="C21" s="3">
        <v>1632</v>
      </c>
      <c r="D21" s="4">
        <v>0.15335689045936385</v>
      </c>
      <c r="E21" s="3">
        <v>4165</v>
      </c>
      <c r="F21" s="3">
        <v>4331</v>
      </c>
      <c r="G21" s="4">
        <v>3.985594237695067E-2</v>
      </c>
      <c r="H21" s="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16" t="s">
        <v>104</v>
      </c>
      <c r="B22" s="3">
        <v>2164</v>
      </c>
      <c r="C22" s="3">
        <v>1906</v>
      </c>
      <c r="D22" s="4">
        <v>-0.11922365988909422</v>
      </c>
      <c r="E22" s="3">
        <v>4483</v>
      </c>
      <c r="F22" s="3">
        <v>4241</v>
      </c>
      <c r="G22" s="4">
        <v>-5.3981708677225071E-2</v>
      </c>
      <c r="H22" s="21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16" t="s">
        <v>221</v>
      </c>
      <c r="B23" s="3">
        <v>173</v>
      </c>
      <c r="C23" s="3">
        <v>198</v>
      </c>
      <c r="D23" s="4">
        <v>0.1445086705202312</v>
      </c>
      <c r="E23" s="3">
        <v>3213</v>
      </c>
      <c r="F23" s="3">
        <v>3280</v>
      </c>
      <c r="G23" s="4">
        <v>2.0852785558667986E-2</v>
      </c>
      <c r="H23" s="21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16" t="s">
        <v>110</v>
      </c>
      <c r="B24" s="3">
        <v>186</v>
      </c>
      <c r="C24" s="3">
        <v>1359</v>
      </c>
      <c r="D24" s="4" t="s">
        <v>367</v>
      </c>
      <c r="E24" s="3">
        <v>529</v>
      </c>
      <c r="F24" s="3">
        <v>2562</v>
      </c>
      <c r="G24" s="4" t="s">
        <v>367</v>
      </c>
      <c r="H24" s="21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101</v>
      </c>
      <c r="B25" s="3">
        <v>1254</v>
      </c>
      <c r="C25" s="3">
        <v>1074</v>
      </c>
      <c r="D25" s="4">
        <v>-0.1435406698564593</v>
      </c>
      <c r="E25" s="3">
        <v>3179</v>
      </c>
      <c r="F25" s="3">
        <v>2484</v>
      </c>
      <c r="G25" s="4">
        <v>-0.2186222082415854</v>
      </c>
      <c r="H25" s="21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99</v>
      </c>
      <c r="B26" s="3">
        <v>894</v>
      </c>
      <c r="C26" s="3">
        <v>1201</v>
      </c>
      <c r="D26" s="4">
        <v>0.34340044742729314</v>
      </c>
      <c r="E26" s="3">
        <v>2595</v>
      </c>
      <c r="F26" s="3">
        <v>2079</v>
      </c>
      <c r="G26" s="4">
        <v>-0.19884393063583816</v>
      </c>
      <c r="H26" s="21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F27" s="62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20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3" t="s">
        <v>349</v>
      </c>
      <c r="K29" s="63" t="s">
        <v>358</v>
      </c>
      <c r="L29" s="63" t="s">
        <v>349</v>
      </c>
      <c r="M29" s="63" t="s">
        <v>358</v>
      </c>
    </row>
    <row r="30" spans="1:20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118</v>
      </c>
      <c r="J30" s="36">
        <v>43214</v>
      </c>
      <c r="K30" s="36">
        <v>44205</v>
      </c>
      <c r="L30" s="66">
        <v>60.190821087819494</v>
      </c>
      <c r="M30" s="66">
        <v>61.76902116956613</v>
      </c>
    </row>
    <row r="31" spans="1:20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116</v>
      </c>
      <c r="J31" s="36">
        <v>23443</v>
      </c>
      <c r="K31" s="36">
        <v>21166</v>
      </c>
      <c r="L31" s="66">
        <v>32.652691691621975</v>
      </c>
      <c r="M31" s="66">
        <v>29.575910011877315</v>
      </c>
    </row>
    <row r="32" spans="1:20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130</v>
      </c>
      <c r="J32" s="36">
        <v>19374</v>
      </c>
      <c r="K32" s="36">
        <v>18812</v>
      </c>
      <c r="L32" s="66">
        <v>26.985166097917684</v>
      </c>
      <c r="M32" s="66">
        <v>26.286592608118493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12035</v>
      </c>
      <c r="K33" s="36">
        <v>13981</v>
      </c>
      <c r="L33" s="66">
        <v>16.76300578034682</v>
      </c>
      <c r="M33" s="66">
        <v>19.536086075595612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108</v>
      </c>
      <c r="J34" s="36">
        <v>12113</v>
      </c>
      <c r="K34" s="36">
        <v>11779</v>
      </c>
      <c r="L34" s="66">
        <v>16.871648443484922</v>
      </c>
      <c r="M34" s="66">
        <v>16.459162998672536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219</v>
      </c>
      <c r="J35" s="36">
        <v>10413</v>
      </c>
      <c r="K35" s="36">
        <v>10535</v>
      </c>
      <c r="L35" s="66">
        <v>14.503795528936555</v>
      </c>
      <c r="M35" s="66">
        <v>14.720883113253686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111</v>
      </c>
      <c r="J36" s="36">
        <v>8913</v>
      </c>
      <c r="K36" s="36">
        <v>10295</v>
      </c>
      <c r="L36" s="66">
        <v>12.414513545511525</v>
      </c>
      <c r="M36" s="66">
        <v>14.385523649828826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98</v>
      </c>
      <c r="J37" s="36">
        <v>10835</v>
      </c>
      <c r="K37" s="36">
        <v>9702</v>
      </c>
      <c r="L37" s="66">
        <v>15.091580193606797</v>
      </c>
      <c r="M37" s="66">
        <v>13.556906308949907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106</v>
      </c>
      <c r="J38" s="36">
        <v>9528</v>
      </c>
      <c r="K38" s="36">
        <v>7816</v>
      </c>
      <c r="L38" s="66">
        <v>13.271119158715788</v>
      </c>
      <c r="M38" s="66">
        <v>10.92153985886956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37</v>
      </c>
      <c r="J39" s="36">
        <v>8779</v>
      </c>
      <c r="K39" s="36">
        <v>7710</v>
      </c>
      <c r="L39" s="66">
        <v>12.22787102165889</v>
      </c>
      <c r="M39" s="66">
        <v>10.77342276252358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99">
        <v>71795</v>
      </c>
      <c r="K40" s="99">
        <v>71565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230442</v>
      </c>
      <c r="K42" s="36">
        <v>227566</v>
      </c>
      <c r="L42" s="66"/>
      <c r="M42" s="66"/>
    </row>
    <row r="43" spans="1:13" ht="15" customHeight="1"/>
    <row r="44" spans="1:13" ht="15" customHeight="1">
      <c r="I44" s="1" t="s">
        <v>363</v>
      </c>
      <c r="J44" s="1" t="s">
        <v>371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2"/>
    </row>
    <row r="88" spans="9:9">
      <c r="I88" s="112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L29"/>
  <sheetViews>
    <sheetView zoomScale="80" zoomScaleNormal="80" workbookViewId="0">
      <selection activeCell="I1" sqref="I1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12" ht="18">
      <c r="A1" s="190" t="s">
        <v>324</v>
      </c>
      <c r="B1" s="102"/>
      <c r="C1" s="102"/>
      <c r="D1" s="102"/>
      <c r="E1" s="102"/>
      <c r="F1" s="102"/>
      <c r="G1" s="102"/>
    </row>
    <row r="2" spans="1:12" ht="15.75">
      <c r="A2" s="192"/>
      <c r="B2" s="119"/>
      <c r="C2" s="119"/>
      <c r="D2" s="119"/>
      <c r="E2" s="119"/>
      <c r="F2" s="119"/>
      <c r="G2" s="119"/>
    </row>
    <row r="3" spans="1:12" ht="15.75" customHeight="1">
      <c r="A3" s="300" t="s">
        <v>345</v>
      </c>
      <c r="B3" s="324" t="s">
        <v>27</v>
      </c>
      <c r="C3" s="325"/>
      <c r="D3" s="326"/>
      <c r="E3" s="324" t="s">
        <v>0</v>
      </c>
      <c r="F3" s="325"/>
      <c r="G3" s="326"/>
    </row>
    <row r="4" spans="1:12" ht="15.75">
      <c r="A4" s="301"/>
      <c r="B4" s="153" t="s">
        <v>349</v>
      </c>
      <c r="C4" s="154" t="s">
        <v>358</v>
      </c>
      <c r="D4" s="154" t="s">
        <v>30</v>
      </c>
      <c r="E4" s="153" t="s">
        <v>349</v>
      </c>
      <c r="F4" s="154" t="s">
        <v>358</v>
      </c>
      <c r="G4" s="281" t="s">
        <v>30</v>
      </c>
    </row>
    <row r="5" spans="1:12" ht="15" customHeight="1">
      <c r="A5" s="193"/>
      <c r="B5" s="193"/>
      <c r="C5" s="193"/>
      <c r="D5" s="212"/>
      <c r="E5" s="193"/>
      <c r="F5" s="193"/>
      <c r="G5" s="193"/>
    </row>
    <row r="6" spans="1:12" ht="15" customHeight="1">
      <c r="A6" s="38" t="s">
        <v>311</v>
      </c>
    </row>
    <row r="7" spans="1:12" ht="15" customHeight="1">
      <c r="A7" s="38"/>
      <c r="B7" s="219"/>
      <c r="C7" s="219"/>
      <c r="D7" s="220"/>
      <c r="E7" s="219"/>
      <c r="F7" s="219"/>
      <c r="G7" s="220"/>
    </row>
    <row r="8" spans="1:12" ht="15" customHeight="1">
      <c r="A8" s="218" t="s">
        <v>31</v>
      </c>
      <c r="B8" s="219">
        <v>85657</v>
      </c>
      <c r="C8" s="219">
        <v>87545</v>
      </c>
      <c r="D8" s="220">
        <v>2.2041397667441176E-2</v>
      </c>
      <c r="E8" s="219">
        <v>230442</v>
      </c>
      <c r="F8" s="219">
        <v>227566</v>
      </c>
      <c r="G8" s="220">
        <v>-1.248036382256712E-2</v>
      </c>
    </row>
    <row r="9" spans="1:12" ht="15" customHeight="1">
      <c r="A9" s="213" t="s">
        <v>346</v>
      </c>
      <c r="B9" s="214">
        <v>41393</v>
      </c>
      <c r="C9" s="214">
        <v>44720</v>
      </c>
      <c r="D9" s="215">
        <v>8.0375908970115706E-2</v>
      </c>
      <c r="E9" s="214">
        <v>100456</v>
      </c>
      <c r="F9" s="214">
        <v>102134</v>
      </c>
      <c r="G9" s="215">
        <v>1.6703830532770469E-2</v>
      </c>
      <c r="I9" s="77"/>
      <c r="J9" s="77"/>
      <c r="K9" s="77"/>
      <c r="L9" s="77"/>
    </row>
    <row r="10" spans="1:12" ht="15" customHeight="1">
      <c r="A10" s="213" t="s">
        <v>347</v>
      </c>
      <c r="B10" s="214">
        <v>15636</v>
      </c>
      <c r="C10" s="214">
        <v>14382</v>
      </c>
      <c r="D10" s="215">
        <v>-8.0199539524175023E-2</v>
      </c>
      <c r="E10" s="214">
        <v>41651</v>
      </c>
      <c r="F10" s="214">
        <v>39752</v>
      </c>
      <c r="G10" s="215">
        <v>-4.5593143021776195E-2</v>
      </c>
      <c r="I10" s="77"/>
      <c r="J10" s="77"/>
      <c r="K10" s="77"/>
      <c r="L10" s="77"/>
    </row>
    <row r="11" spans="1:12" ht="15" customHeight="1">
      <c r="A11" s="213" t="s">
        <v>348</v>
      </c>
      <c r="B11" s="214">
        <v>28628</v>
      </c>
      <c r="C11" s="214">
        <v>28443</v>
      </c>
      <c r="D11" s="215">
        <v>-6.4622048344278316E-3</v>
      </c>
      <c r="E11" s="214">
        <v>88335</v>
      </c>
      <c r="F11" s="214">
        <v>85680</v>
      </c>
      <c r="G11" s="215">
        <v>-3.0056036678553277E-2</v>
      </c>
      <c r="I11" s="77"/>
      <c r="J11" s="77"/>
      <c r="K11" s="77"/>
      <c r="L11" s="77"/>
    </row>
    <row r="12" spans="1:12" ht="15" customHeight="1">
      <c r="A12" s="238"/>
      <c r="B12" s="239"/>
      <c r="C12" s="239"/>
      <c r="D12" s="240"/>
      <c r="E12" s="239"/>
      <c r="F12" s="239"/>
      <c r="G12" s="240"/>
      <c r="I12" s="77"/>
      <c r="J12" s="77"/>
      <c r="K12" s="77"/>
      <c r="L12" s="77"/>
    </row>
    <row r="13" spans="1:12" ht="15" customHeight="1">
      <c r="A13" s="238"/>
      <c r="B13" s="239"/>
      <c r="C13" s="239"/>
      <c r="D13" s="240"/>
      <c r="E13" s="239"/>
      <c r="F13" s="239"/>
      <c r="G13" s="240"/>
      <c r="I13" s="77"/>
      <c r="J13" s="77"/>
      <c r="K13" s="77"/>
      <c r="L13" s="77"/>
    </row>
    <row r="14" spans="1:12" ht="15" customHeight="1">
      <c r="A14" s="103" t="s">
        <v>1</v>
      </c>
      <c r="I14" s="77"/>
      <c r="J14" s="77"/>
      <c r="K14" s="77"/>
      <c r="L14" s="77"/>
    </row>
    <row r="15" spans="1:12" ht="15" customHeight="1">
      <c r="A15" s="103" t="s">
        <v>366</v>
      </c>
      <c r="I15" s="77"/>
      <c r="J15" s="77"/>
      <c r="K15" s="77"/>
      <c r="L15" s="77"/>
    </row>
    <row r="16" spans="1:12" ht="15" customHeight="1">
      <c r="A16" s="103"/>
      <c r="B16" s="219"/>
      <c r="C16" s="219"/>
      <c r="D16" s="220"/>
      <c r="E16" s="219"/>
      <c r="F16" s="219"/>
      <c r="G16" s="220"/>
      <c r="I16" s="77"/>
      <c r="J16" s="77"/>
      <c r="K16" s="77"/>
      <c r="L16" s="77"/>
    </row>
    <row r="17" spans="1:12" ht="15" customHeight="1">
      <c r="A17" s="218" t="s">
        <v>31</v>
      </c>
      <c r="B17" s="219">
        <v>909642</v>
      </c>
      <c r="C17" s="219">
        <v>1006202</v>
      </c>
      <c r="D17" s="220">
        <v>0.10615165086924305</v>
      </c>
      <c r="E17" s="219">
        <v>2637087</v>
      </c>
      <c r="F17" s="219">
        <v>2812711</v>
      </c>
      <c r="G17" s="220">
        <v>6.6597726961605819E-2</v>
      </c>
      <c r="I17" s="77"/>
      <c r="J17" s="77"/>
      <c r="K17" s="77"/>
      <c r="L17" s="77"/>
    </row>
    <row r="18" spans="1:12" ht="15" customHeight="1">
      <c r="A18" s="213" t="s">
        <v>346</v>
      </c>
      <c r="B18" s="214">
        <v>507433</v>
      </c>
      <c r="C18" s="214">
        <v>601424</v>
      </c>
      <c r="D18" s="215">
        <v>0.18522839468461849</v>
      </c>
      <c r="E18" s="214">
        <v>1435984</v>
      </c>
      <c r="F18" s="214">
        <v>1603601</v>
      </c>
      <c r="G18" s="215">
        <v>0.1167262309329351</v>
      </c>
      <c r="I18" s="77"/>
      <c r="J18" s="77"/>
      <c r="K18" s="77"/>
      <c r="L18" s="77"/>
    </row>
    <row r="19" spans="1:12" ht="15" customHeight="1">
      <c r="A19" s="213" t="s">
        <v>347</v>
      </c>
      <c r="B19" s="214">
        <v>156122</v>
      </c>
      <c r="C19" s="214">
        <v>154456</v>
      </c>
      <c r="D19" s="215">
        <v>-1.0671141799362016E-2</v>
      </c>
      <c r="E19" s="214">
        <v>433286</v>
      </c>
      <c r="F19" s="214">
        <v>421561</v>
      </c>
      <c r="G19" s="215">
        <v>-2.7060648163107048E-2</v>
      </c>
      <c r="I19" s="77"/>
      <c r="J19" s="77"/>
      <c r="K19" s="77"/>
      <c r="L19" s="77"/>
    </row>
    <row r="20" spans="1:12" ht="15" customHeight="1">
      <c r="A20" s="213" t="s">
        <v>348</v>
      </c>
      <c r="B20" s="214">
        <v>246087</v>
      </c>
      <c r="C20" s="214">
        <v>250322</v>
      </c>
      <c r="D20" s="215">
        <v>1.7209360917074035E-2</v>
      </c>
      <c r="E20" s="214">
        <v>767817</v>
      </c>
      <c r="F20" s="214">
        <v>787549</v>
      </c>
      <c r="G20" s="215">
        <v>2.5698831883117945E-2</v>
      </c>
      <c r="I20" s="77"/>
      <c r="J20" s="77"/>
      <c r="K20" s="77"/>
      <c r="L20" s="77"/>
    </row>
    <row r="21" spans="1:12" ht="15" customHeight="1">
      <c r="A21" s="238"/>
      <c r="B21" s="239"/>
      <c r="C21" s="239"/>
      <c r="D21" s="240"/>
      <c r="E21" s="239"/>
      <c r="F21" s="239"/>
      <c r="G21" s="240"/>
      <c r="I21" s="77"/>
      <c r="J21" s="77"/>
      <c r="K21" s="77"/>
      <c r="L21" s="77"/>
    </row>
    <row r="22" spans="1:12" ht="15" customHeight="1"/>
    <row r="23" spans="1:12" ht="15" customHeight="1">
      <c r="A23" s="103" t="s">
        <v>271</v>
      </c>
      <c r="B23" s="245"/>
      <c r="C23" s="245"/>
      <c r="D23" s="245"/>
      <c r="E23" s="245"/>
      <c r="F23" s="245"/>
      <c r="G23" s="245"/>
    </row>
    <row r="24" spans="1:12" ht="15" customHeight="1">
      <c r="A24" s="241" t="s">
        <v>369</v>
      </c>
    </row>
    <row r="25" spans="1:12" ht="15" customHeight="1">
      <c r="A25" s="241"/>
      <c r="B25" s="219"/>
      <c r="C25" s="219"/>
      <c r="D25" s="220"/>
      <c r="E25" s="219"/>
      <c r="F25" s="219"/>
      <c r="G25" s="220"/>
    </row>
    <row r="26" spans="1:12" ht="15" customHeight="1">
      <c r="A26" s="218" t="s">
        <v>31</v>
      </c>
      <c r="B26" s="219">
        <v>700606</v>
      </c>
      <c r="C26" s="219">
        <v>763454</v>
      </c>
      <c r="D26" s="220">
        <v>8.9705198071383885E-2</v>
      </c>
      <c r="E26" s="219">
        <v>2034777</v>
      </c>
      <c r="F26" s="219">
        <v>2162066</v>
      </c>
      <c r="G26" s="220">
        <v>6.2556732261078274E-2</v>
      </c>
    </row>
    <row r="27" spans="1:12" ht="15" customHeight="1">
      <c r="A27" s="213" t="s">
        <v>346</v>
      </c>
      <c r="B27" s="214">
        <v>428131</v>
      </c>
      <c r="C27" s="214">
        <v>495247</v>
      </c>
      <c r="D27" s="215">
        <v>0.15676510227009954</v>
      </c>
      <c r="E27" s="214">
        <v>1215903</v>
      </c>
      <c r="F27" s="214">
        <v>1355313</v>
      </c>
      <c r="G27" s="215">
        <v>0.11465552762021303</v>
      </c>
    </row>
    <row r="28" spans="1:12" ht="15">
      <c r="A28" s="213" t="s">
        <v>347</v>
      </c>
      <c r="B28" s="214">
        <v>105883</v>
      </c>
      <c r="C28" s="214">
        <v>103455</v>
      </c>
      <c r="D28" s="215">
        <v>-2.2930970977399601E-2</v>
      </c>
      <c r="E28" s="214">
        <v>292638</v>
      </c>
      <c r="F28" s="214">
        <v>283052</v>
      </c>
      <c r="G28" s="215">
        <v>-3.2757194896083197E-2</v>
      </c>
    </row>
    <row r="29" spans="1:12" ht="15">
      <c r="A29" s="213" t="s">
        <v>348</v>
      </c>
      <c r="B29" s="214">
        <v>166592</v>
      </c>
      <c r="C29" s="214">
        <v>164752</v>
      </c>
      <c r="D29" s="215">
        <v>-1.1044948136765265E-2</v>
      </c>
      <c r="E29" s="214">
        <v>526236</v>
      </c>
      <c r="F29" s="214">
        <v>523701</v>
      </c>
      <c r="G29" s="215">
        <v>-4.817230292112229E-3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92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372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8" t="s">
        <v>204</v>
      </c>
      <c r="C4" s="329" t="s">
        <v>27</v>
      </c>
      <c r="D4" s="341"/>
      <c r="E4" s="342"/>
      <c r="F4" s="329" t="s">
        <v>0</v>
      </c>
      <c r="G4" s="341"/>
      <c r="H4" s="342"/>
    </row>
    <row r="5" spans="1:8" ht="15" customHeight="1">
      <c r="A5" s="112" t="s">
        <v>134</v>
      </c>
      <c r="B5" s="339"/>
      <c r="C5" s="343"/>
      <c r="D5" s="344"/>
      <c r="E5" s="345"/>
      <c r="F5" s="343"/>
      <c r="G5" s="344"/>
      <c r="H5" s="345"/>
    </row>
    <row r="6" spans="1:8" ht="15" customHeight="1">
      <c r="B6" s="340"/>
      <c r="C6" s="123" t="s">
        <v>2</v>
      </c>
      <c r="D6" s="123" t="s">
        <v>3</v>
      </c>
      <c r="E6" s="123" t="s">
        <v>226</v>
      </c>
      <c r="F6" s="123" t="s">
        <v>2</v>
      </c>
      <c r="G6" s="123" t="s">
        <v>3</v>
      </c>
      <c r="H6" s="123" t="s">
        <v>226</v>
      </c>
    </row>
    <row r="7" spans="1:8" ht="15" customHeight="1"/>
    <row r="8" spans="1:8" ht="15" customHeight="1">
      <c r="B8" s="192" t="s">
        <v>31</v>
      </c>
      <c r="C8" s="83">
        <v>774741</v>
      </c>
      <c r="D8" s="83">
        <v>231461</v>
      </c>
      <c r="E8" s="83">
        <v>1006202</v>
      </c>
      <c r="F8" s="83">
        <v>2127347</v>
      </c>
      <c r="G8" s="83">
        <v>685364</v>
      </c>
      <c r="H8" s="83">
        <v>2812711</v>
      </c>
    </row>
    <row r="9" spans="1:8" ht="15" customHeight="1">
      <c r="B9" s="252" t="s">
        <v>202</v>
      </c>
      <c r="C9" s="80">
        <v>19763</v>
      </c>
      <c r="D9" s="80">
        <v>7544</v>
      </c>
      <c r="E9" s="80">
        <v>27307</v>
      </c>
      <c r="F9" s="80">
        <v>30161</v>
      </c>
      <c r="G9" s="80">
        <v>19900</v>
      </c>
      <c r="H9" s="80">
        <v>50061</v>
      </c>
    </row>
    <row r="10" spans="1:8" ht="15" customHeight="1">
      <c r="B10" s="252" t="s">
        <v>203</v>
      </c>
      <c r="C10" s="80">
        <v>44469</v>
      </c>
      <c r="D10" s="80">
        <v>11372</v>
      </c>
      <c r="E10" s="80">
        <v>55841</v>
      </c>
      <c r="F10" s="80">
        <v>113634</v>
      </c>
      <c r="G10" s="80">
        <v>32833</v>
      </c>
      <c r="H10" s="80">
        <v>146467</v>
      </c>
    </row>
    <row r="11" spans="1:8" ht="15" customHeight="1">
      <c r="B11" s="252" t="s">
        <v>307</v>
      </c>
      <c r="C11" s="80">
        <v>55637</v>
      </c>
      <c r="D11" s="80">
        <v>21654</v>
      </c>
      <c r="E11" s="80">
        <v>77291</v>
      </c>
      <c r="F11" s="80">
        <v>122303</v>
      </c>
      <c r="G11" s="80">
        <v>73979</v>
      </c>
      <c r="H11" s="80">
        <v>196282</v>
      </c>
    </row>
    <row r="12" spans="1:8" ht="15" customHeight="1">
      <c r="B12" s="252" t="s">
        <v>36</v>
      </c>
      <c r="C12" s="80">
        <v>74241</v>
      </c>
      <c r="D12" s="80">
        <v>6489</v>
      </c>
      <c r="E12" s="80">
        <v>80730</v>
      </c>
      <c r="F12" s="80">
        <v>186717</v>
      </c>
      <c r="G12" s="80">
        <v>23640</v>
      </c>
      <c r="H12" s="80">
        <v>210357</v>
      </c>
    </row>
    <row r="13" spans="1:8" ht="15" customHeight="1">
      <c r="B13" s="252" t="s">
        <v>37</v>
      </c>
      <c r="C13" s="80">
        <v>42171</v>
      </c>
      <c r="D13" s="80">
        <v>5709</v>
      </c>
      <c r="E13" s="80">
        <v>47880</v>
      </c>
      <c r="F13" s="80">
        <v>93053</v>
      </c>
      <c r="G13" s="80">
        <v>16372</v>
      </c>
      <c r="H13" s="80">
        <v>109425</v>
      </c>
    </row>
    <row r="14" spans="1:8" ht="15" customHeight="1">
      <c r="B14" s="252" t="s">
        <v>112</v>
      </c>
      <c r="C14" s="80">
        <v>13765</v>
      </c>
      <c r="D14" s="80">
        <v>2898</v>
      </c>
      <c r="E14" s="80">
        <v>16663</v>
      </c>
      <c r="F14" s="80">
        <v>103686</v>
      </c>
      <c r="G14" s="80">
        <v>8459</v>
      </c>
      <c r="H14" s="80">
        <v>112145</v>
      </c>
    </row>
    <row r="15" spans="1:8" ht="15" customHeight="1">
      <c r="B15" s="252" t="s">
        <v>290</v>
      </c>
      <c r="C15" s="80">
        <v>295828</v>
      </c>
      <c r="D15" s="80">
        <v>154686</v>
      </c>
      <c r="E15" s="80">
        <v>450514</v>
      </c>
      <c r="F15" s="80">
        <v>786912</v>
      </c>
      <c r="G15" s="80">
        <v>443783</v>
      </c>
      <c r="H15" s="80">
        <v>1230695</v>
      </c>
    </row>
    <row r="16" spans="1:8" ht="15" customHeight="1">
      <c r="B16" s="252" t="s">
        <v>117</v>
      </c>
      <c r="C16" s="80">
        <v>119736</v>
      </c>
      <c r="D16" s="80">
        <v>8528</v>
      </c>
      <c r="E16" s="80">
        <v>128264</v>
      </c>
      <c r="F16" s="80">
        <v>264548</v>
      </c>
      <c r="G16" s="80">
        <v>24964</v>
      </c>
      <c r="H16" s="80">
        <v>289512</v>
      </c>
    </row>
    <row r="17" spans="1:8" ht="15" customHeight="1">
      <c r="B17" s="252" t="s">
        <v>35</v>
      </c>
      <c r="C17" s="80">
        <v>109131</v>
      </c>
      <c r="D17" s="80">
        <v>12581</v>
      </c>
      <c r="E17" s="80">
        <v>121712</v>
      </c>
      <c r="F17" s="80">
        <v>426333</v>
      </c>
      <c r="G17" s="80">
        <v>41434</v>
      </c>
      <c r="H17" s="80">
        <v>467767</v>
      </c>
    </row>
    <row r="18" spans="1:8" ht="15" customHeight="1"/>
    <row r="19" spans="1:8" ht="15" customHeight="1">
      <c r="A19" s="204"/>
      <c r="B19" s="192" t="s">
        <v>32</v>
      </c>
      <c r="C19" s="83">
        <v>407594</v>
      </c>
      <c r="D19" s="83">
        <v>193830</v>
      </c>
      <c r="E19" s="83">
        <v>601424</v>
      </c>
      <c r="F19" s="83">
        <v>1037103</v>
      </c>
      <c r="G19" s="83">
        <v>566498</v>
      </c>
      <c r="H19" s="83">
        <v>1603601</v>
      </c>
    </row>
    <row r="20" spans="1:8" ht="15" customHeight="1">
      <c r="A20" s="254" t="s">
        <v>191</v>
      </c>
      <c r="B20" s="196" t="s">
        <v>188</v>
      </c>
      <c r="C20" s="3">
        <v>30907</v>
      </c>
      <c r="D20" s="3">
        <v>2649</v>
      </c>
      <c r="E20" s="3">
        <v>33556</v>
      </c>
      <c r="F20" s="3">
        <v>49187</v>
      </c>
      <c r="G20" s="3">
        <v>6061</v>
      </c>
      <c r="H20" s="3">
        <v>55248</v>
      </c>
    </row>
    <row r="21" spans="1:8" ht="15" customHeight="1">
      <c r="A21" s="254" t="s">
        <v>157</v>
      </c>
      <c r="B21" s="196" t="s">
        <v>94</v>
      </c>
      <c r="C21" s="3">
        <v>2802</v>
      </c>
      <c r="D21" s="3">
        <v>1016</v>
      </c>
      <c r="E21" s="3">
        <v>3818</v>
      </c>
      <c r="F21" s="3">
        <v>7833</v>
      </c>
      <c r="G21" s="3">
        <v>5029</v>
      </c>
      <c r="H21" s="3">
        <v>12862</v>
      </c>
    </row>
    <row r="22" spans="1:8" ht="15" customHeight="1">
      <c r="A22" s="254" t="s">
        <v>137</v>
      </c>
      <c r="B22" s="196" t="s">
        <v>308</v>
      </c>
      <c r="C22" s="3">
        <v>2772</v>
      </c>
      <c r="D22" s="3">
        <v>2674</v>
      </c>
      <c r="E22" s="3">
        <v>5446</v>
      </c>
      <c r="F22" s="3">
        <v>6857</v>
      </c>
      <c r="G22" s="3">
        <v>6595</v>
      </c>
      <c r="H22" s="3">
        <v>13452</v>
      </c>
    </row>
    <row r="23" spans="1:8" ht="15" customHeight="1">
      <c r="A23" s="254" t="s">
        <v>158</v>
      </c>
      <c r="B23" s="196" t="s">
        <v>95</v>
      </c>
      <c r="C23" s="3">
        <v>905</v>
      </c>
      <c r="D23" s="3">
        <v>1579</v>
      </c>
      <c r="E23" s="3">
        <v>2484</v>
      </c>
      <c r="F23" s="3">
        <v>1490</v>
      </c>
      <c r="G23" s="3">
        <v>2231</v>
      </c>
      <c r="H23" s="3">
        <v>3721</v>
      </c>
    </row>
    <row r="24" spans="1:8" ht="15" customHeight="1">
      <c r="A24" s="254" t="s">
        <v>138</v>
      </c>
      <c r="B24" s="196" t="s">
        <v>96</v>
      </c>
      <c r="C24" s="3">
        <v>1238</v>
      </c>
      <c r="D24" s="3">
        <v>1553</v>
      </c>
      <c r="E24" s="3">
        <v>2791</v>
      </c>
      <c r="F24" s="3">
        <v>3632</v>
      </c>
      <c r="G24" s="3">
        <v>6875</v>
      </c>
      <c r="H24" s="3">
        <v>10507</v>
      </c>
    </row>
    <row r="25" spans="1:8" ht="15" customHeight="1">
      <c r="A25" s="254" t="s">
        <v>135</v>
      </c>
      <c r="B25" s="196" t="s">
        <v>97</v>
      </c>
      <c r="C25" s="3">
        <v>19763</v>
      </c>
      <c r="D25" s="3">
        <v>7544</v>
      </c>
      <c r="E25" s="3">
        <v>27307</v>
      </c>
      <c r="F25" s="3">
        <v>30161</v>
      </c>
      <c r="G25" s="3">
        <v>19900</v>
      </c>
      <c r="H25" s="3">
        <v>50061</v>
      </c>
    </row>
    <row r="26" spans="1:8" ht="15" customHeight="1">
      <c r="A26" s="254" t="s">
        <v>159</v>
      </c>
      <c r="B26" s="196" t="s">
        <v>98</v>
      </c>
      <c r="C26" s="3">
        <v>46455</v>
      </c>
      <c r="D26" s="3">
        <v>5494</v>
      </c>
      <c r="E26" s="3">
        <v>51949</v>
      </c>
      <c r="F26" s="3">
        <v>90007</v>
      </c>
      <c r="G26" s="3">
        <v>14467</v>
      </c>
      <c r="H26" s="3">
        <v>104474</v>
      </c>
    </row>
    <row r="27" spans="1:8" ht="15" customHeight="1">
      <c r="A27" s="254" t="s">
        <v>160</v>
      </c>
      <c r="B27" s="196" t="s">
        <v>99</v>
      </c>
      <c r="C27" s="3">
        <v>7418</v>
      </c>
      <c r="D27" s="3">
        <v>2527</v>
      </c>
      <c r="E27" s="3">
        <v>9945</v>
      </c>
      <c r="F27" s="3">
        <v>14708</v>
      </c>
      <c r="G27" s="3">
        <v>6977</v>
      </c>
      <c r="H27" s="3">
        <v>21685</v>
      </c>
    </row>
    <row r="28" spans="1:8" ht="15" customHeight="1">
      <c r="A28" s="257" t="s">
        <v>314</v>
      </c>
      <c r="B28" s="196" t="s">
        <v>284</v>
      </c>
      <c r="C28" s="3">
        <v>2193</v>
      </c>
      <c r="D28" s="3">
        <v>343</v>
      </c>
      <c r="E28" s="3">
        <v>2536</v>
      </c>
      <c r="F28" s="3">
        <v>4381</v>
      </c>
      <c r="G28" s="3">
        <v>742</v>
      </c>
      <c r="H28" s="3">
        <v>5123</v>
      </c>
    </row>
    <row r="29" spans="1:8" ht="15" customHeight="1">
      <c r="A29" s="254" t="s">
        <v>161</v>
      </c>
      <c r="B29" s="196" t="s">
        <v>100</v>
      </c>
      <c r="C29" s="3">
        <v>26205</v>
      </c>
      <c r="D29" s="3">
        <v>7946</v>
      </c>
      <c r="E29" s="3">
        <v>34151</v>
      </c>
      <c r="F29" s="3">
        <v>68381</v>
      </c>
      <c r="G29" s="3">
        <v>40123</v>
      </c>
      <c r="H29" s="3">
        <v>108504</v>
      </c>
    </row>
    <row r="30" spans="1:8" ht="15" customHeight="1">
      <c r="A30" s="254" t="s">
        <v>162</v>
      </c>
      <c r="B30" s="196" t="s">
        <v>101</v>
      </c>
      <c r="C30" s="73">
        <v>9697</v>
      </c>
      <c r="D30" s="73">
        <v>3517</v>
      </c>
      <c r="E30" s="73">
        <v>13214</v>
      </c>
      <c r="F30" s="73">
        <v>21911</v>
      </c>
      <c r="G30" s="73">
        <v>11422</v>
      </c>
      <c r="H30" s="73">
        <v>33333</v>
      </c>
    </row>
    <row r="31" spans="1:8" ht="15" customHeight="1">
      <c r="A31" s="255" t="s">
        <v>220</v>
      </c>
      <c r="B31" s="196" t="s">
        <v>221</v>
      </c>
      <c r="C31" s="97">
        <v>1455</v>
      </c>
      <c r="D31" s="97">
        <v>457</v>
      </c>
      <c r="E31" s="97">
        <v>1912</v>
      </c>
      <c r="F31" s="97">
        <v>32075</v>
      </c>
      <c r="G31" s="97">
        <v>1860</v>
      </c>
      <c r="H31" s="97">
        <v>33935</v>
      </c>
    </row>
    <row r="32" spans="1:8" ht="15" customHeight="1">
      <c r="A32" s="257" t="s">
        <v>344</v>
      </c>
      <c r="B32" s="196" t="s">
        <v>316</v>
      </c>
      <c r="C32" s="75">
        <v>2469</v>
      </c>
      <c r="D32" s="75">
        <v>930</v>
      </c>
      <c r="E32" s="75">
        <v>3399</v>
      </c>
      <c r="F32" s="75">
        <v>3945</v>
      </c>
      <c r="G32" s="75">
        <v>1910</v>
      </c>
      <c r="H32" s="75">
        <v>5855</v>
      </c>
    </row>
    <row r="33" spans="1:8" ht="15" customHeight="1">
      <c r="A33" s="254" t="s">
        <v>163</v>
      </c>
      <c r="B33" s="196" t="s">
        <v>102</v>
      </c>
      <c r="C33" s="3">
        <v>2021</v>
      </c>
      <c r="D33" s="3">
        <v>485</v>
      </c>
      <c r="E33" s="3">
        <v>2506</v>
      </c>
      <c r="F33" s="3">
        <v>10733</v>
      </c>
      <c r="G33" s="3">
        <v>3174</v>
      </c>
      <c r="H33" s="3">
        <v>13907</v>
      </c>
    </row>
    <row r="34" spans="1:8" ht="15" customHeight="1">
      <c r="A34" s="254" t="s">
        <v>139</v>
      </c>
      <c r="B34" s="196" t="s">
        <v>289</v>
      </c>
      <c r="C34" s="3">
        <v>26243</v>
      </c>
      <c r="D34" s="3">
        <v>9065</v>
      </c>
      <c r="E34" s="3">
        <v>35308</v>
      </c>
      <c r="F34" s="3">
        <v>59227</v>
      </c>
      <c r="G34" s="3">
        <v>37003</v>
      </c>
      <c r="H34" s="3">
        <v>96230</v>
      </c>
    </row>
    <row r="35" spans="1:8" ht="15" customHeight="1">
      <c r="A35" s="254" t="s">
        <v>164</v>
      </c>
      <c r="B35" s="196" t="s">
        <v>290</v>
      </c>
      <c r="C35" s="3">
        <v>13301</v>
      </c>
      <c r="D35" s="3">
        <v>8154</v>
      </c>
      <c r="E35" s="3">
        <v>21455</v>
      </c>
      <c r="F35" s="3">
        <v>27134</v>
      </c>
      <c r="G35" s="3">
        <v>24294</v>
      </c>
      <c r="H35" s="3">
        <v>51428</v>
      </c>
    </row>
    <row r="36" spans="1:8" ht="15" customHeight="1">
      <c r="A36" s="254" t="s">
        <v>165</v>
      </c>
      <c r="B36" s="196" t="s">
        <v>105</v>
      </c>
      <c r="C36" s="3">
        <v>22289</v>
      </c>
      <c r="D36" s="3">
        <v>14875</v>
      </c>
      <c r="E36" s="3">
        <v>37164</v>
      </c>
      <c r="F36" s="3">
        <v>88574</v>
      </c>
      <c r="G36" s="3">
        <v>51962</v>
      </c>
      <c r="H36" s="3">
        <v>140536</v>
      </c>
    </row>
    <row r="37" spans="1:8" ht="15" customHeight="1">
      <c r="A37" s="254" t="s">
        <v>141</v>
      </c>
      <c r="B37" s="196" t="s">
        <v>291</v>
      </c>
      <c r="C37" s="94">
        <v>4434</v>
      </c>
      <c r="D37" s="94">
        <v>2886</v>
      </c>
      <c r="E37" s="94">
        <v>7320</v>
      </c>
      <c r="F37" s="94">
        <v>12213</v>
      </c>
      <c r="G37" s="94">
        <v>8848</v>
      </c>
      <c r="H37" s="94">
        <v>21061</v>
      </c>
    </row>
    <row r="38" spans="1:8" ht="15" customHeight="1">
      <c r="A38" s="259" t="s">
        <v>166</v>
      </c>
      <c r="B38" s="196" t="s">
        <v>106</v>
      </c>
      <c r="C38" s="3">
        <v>4268</v>
      </c>
      <c r="D38" s="3">
        <v>9340</v>
      </c>
      <c r="E38" s="3">
        <v>13608</v>
      </c>
      <c r="F38" s="3">
        <v>11717</v>
      </c>
      <c r="G38" s="3">
        <v>56873</v>
      </c>
      <c r="H38" s="3">
        <v>68590</v>
      </c>
    </row>
    <row r="39" spans="1:8" ht="15" customHeight="1">
      <c r="A39" s="236" t="s">
        <v>343</v>
      </c>
      <c r="B39" s="251" t="s">
        <v>219</v>
      </c>
      <c r="C39" s="3">
        <v>15300</v>
      </c>
      <c r="D39" s="3">
        <v>56773</v>
      </c>
      <c r="E39" s="3">
        <v>72073</v>
      </c>
      <c r="F39" s="3">
        <v>22540</v>
      </c>
      <c r="G39" s="3">
        <v>87561</v>
      </c>
      <c r="H39" s="3">
        <v>110101</v>
      </c>
    </row>
    <row r="40" spans="1:8" ht="15" customHeight="1">
      <c r="A40" s="254" t="s">
        <v>167</v>
      </c>
      <c r="B40" s="196" t="s">
        <v>292</v>
      </c>
      <c r="C40" s="3">
        <v>95495</v>
      </c>
      <c r="D40" s="3">
        <v>32759</v>
      </c>
      <c r="E40" s="3">
        <v>128254</v>
      </c>
      <c r="F40" s="3">
        <v>268773</v>
      </c>
      <c r="G40" s="3">
        <v>108113</v>
      </c>
      <c r="H40" s="3">
        <v>376886</v>
      </c>
    </row>
    <row r="41" spans="1:8" ht="15" customHeight="1">
      <c r="A41" s="254" t="s">
        <v>142</v>
      </c>
      <c r="B41" s="196" t="s">
        <v>293</v>
      </c>
      <c r="C41" s="3">
        <v>7453</v>
      </c>
      <c r="D41" s="3">
        <v>2522</v>
      </c>
      <c r="E41" s="3">
        <v>9975</v>
      </c>
      <c r="F41" s="3">
        <v>15733</v>
      </c>
      <c r="G41" s="3">
        <v>7052</v>
      </c>
      <c r="H41" s="3">
        <v>22785</v>
      </c>
    </row>
    <row r="42" spans="1:8" ht="15" customHeight="1">
      <c r="A42" s="254" t="s">
        <v>136</v>
      </c>
      <c r="B42" s="196" t="s">
        <v>108</v>
      </c>
      <c r="C42" s="3">
        <v>44469</v>
      </c>
      <c r="D42" s="3">
        <v>11372</v>
      </c>
      <c r="E42" s="3">
        <v>55841</v>
      </c>
      <c r="F42" s="3">
        <v>113634</v>
      </c>
      <c r="G42" s="3">
        <v>32833</v>
      </c>
      <c r="H42" s="3">
        <v>146467</v>
      </c>
    </row>
    <row r="43" spans="1:8" ht="15" customHeight="1">
      <c r="A43" s="254" t="s">
        <v>168</v>
      </c>
      <c r="B43" s="196" t="s">
        <v>294</v>
      </c>
      <c r="C43" s="169">
        <v>4295</v>
      </c>
      <c r="D43" s="169">
        <v>1585</v>
      </c>
      <c r="E43" s="169">
        <v>5880</v>
      </c>
      <c r="F43" s="169">
        <v>44029</v>
      </c>
      <c r="G43" s="169">
        <v>6984</v>
      </c>
      <c r="H43" s="169">
        <v>51013</v>
      </c>
    </row>
    <row r="44" spans="1:8" ht="15" customHeight="1">
      <c r="A44" s="254" t="s">
        <v>143</v>
      </c>
      <c r="B44" s="196" t="s">
        <v>309</v>
      </c>
      <c r="C44" s="73">
        <v>1222</v>
      </c>
      <c r="D44" s="73">
        <v>187</v>
      </c>
      <c r="E44" s="73">
        <v>1409</v>
      </c>
      <c r="F44" s="73">
        <v>2074</v>
      </c>
      <c r="G44" s="73">
        <v>741</v>
      </c>
      <c r="H44" s="73">
        <v>2815</v>
      </c>
    </row>
    <row r="45" spans="1:8" ht="15" customHeight="1">
      <c r="A45" s="254" t="s">
        <v>144</v>
      </c>
      <c r="B45" s="196" t="s">
        <v>295</v>
      </c>
      <c r="C45" s="80">
        <v>1703</v>
      </c>
      <c r="D45" s="80">
        <v>411</v>
      </c>
      <c r="E45" s="80">
        <v>2114</v>
      </c>
      <c r="F45" s="80">
        <v>2715</v>
      </c>
      <c r="G45" s="80">
        <v>958</v>
      </c>
      <c r="H45" s="80">
        <v>3673</v>
      </c>
    </row>
    <row r="46" spans="1:8" ht="15" customHeight="1">
      <c r="A46" s="254" t="s">
        <v>169</v>
      </c>
      <c r="B46" s="196" t="s">
        <v>296</v>
      </c>
      <c r="C46" s="92">
        <v>1396</v>
      </c>
      <c r="D46" s="92">
        <v>295</v>
      </c>
      <c r="E46" s="92">
        <v>1691</v>
      </c>
      <c r="F46" s="92">
        <v>2552</v>
      </c>
      <c r="G46" s="92">
        <v>1070</v>
      </c>
      <c r="H46" s="92">
        <v>3622</v>
      </c>
    </row>
    <row r="47" spans="1:8" ht="15" customHeight="1">
      <c r="A47" s="254" t="s">
        <v>170</v>
      </c>
      <c r="B47" s="260" t="s">
        <v>297</v>
      </c>
      <c r="C47" s="3">
        <v>6882</v>
      </c>
      <c r="D47" s="3">
        <v>4137</v>
      </c>
      <c r="E47" s="3">
        <v>11019</v>
      </c>
      <c r="F47" s="3">
        <v>14709</v>
      </c>
      <c r="G47" s="3">
        <v>12747</v>
      </c>
      <c r="H47" s="3">
        <v>27456</v>
      </c>
    </row>
    <row r="48" spans="1:8" ht="15" customHeight="1">
      <c r="A48" s="254" t="s">
        <v>208</v>
      </c>
      <c r="B48" s="261" t="s">
        <v>298</v>
      </c>
      <c r="C48" s="3">
        <v>562</v>
      </c>
      <c r="D48" s="3">
        <v>304</v>
      </c>
      <c r="E48" s="3">
        <v>866</v>
      </c>
      <c r="F48" s="3">
        <v>1329</v>
      </c>
      <c r="G48" s="3">
        <v>1010</v>
      </c>
      <c r="H48" s="3">
        <v>2339</v>
      </c>
    </row>
    <row r="49" spans="1:8" ht="15" customHeight="1">
      <c r="A49" s="254" t="s">
        <v>209</v>
      </c>
      <c r="B49" s="251" t="s">
        <v>207</v>
      </c>
      <c r="C49" s="80">
        <v>1982</v>
      </c>
      <c r="D49" s="80">
        <v>451</v>
      </c>
      <c r="E49" s="80">
        <v>2433</v>
      </c>
      <c r="F49" s="80">
        <v>4849</v>
      </c>
      <c r="G49" s="80">
        <v>1083</v>
      </c>
      <c r="H49" s="80">
        <v>5932</v>
      </c>
    </row>
    <row r="50" spans="1:8" ht="15" customHeight="1">
      <c r="A50" s="204"/>
    </row>
    <row r="51" spans="1:8" ht="15" customHeight="1">
      <c r="A51" s="204"/>
      <c r="B51" s="192" t="s">
        <v>33</v>
      </c>
      <c r="C51" s="83">
        <v>21868</v>
      </c>
      <c r="D51" s="83">
        <v>4324</v>
      </c>
      <c r="E51" s="83">
        <v>26192</v>
      </c>
      <c r="F51" s="83">
        <v>119593</v>
      </c>
      <c r="G51" s="83">
        <v>12456</v>
      </c>
      <c r="H51" s="83">
        <v>132049</v>
      </c>
    </row>
    <row r="52" spans="1:8" ht="15" customHeight="1">
      <c r="A52" s="254" t="s">
        <v>156</v>
      </c>
      <c r="B52" s="196" t="s">
        <v>111</v>
      </c>
      <c r="C52" s="80">
        <v>6766</v>
      </c>
      <c r="D52" s="80">
        <v>799</v>
      </c>
      <c r="E52" s="80">
        <v>7565</v>
      </c>
      <c r="F52" s="80">
        <v>90130</v>
      </c>
      <c r="G52" s="80">
        <v>1978</v>
      </c>
      <c r="H52" s="80">
        <v>92108</v>
      </c>
    </row>
    <row r="53" spans="1:8" ht="15" customHeight="1">
      <c r="A53" s="256" t="s">
        <v>210</v>
      </c>
      <c r="B53" s="251" t="s">
        <v>211</v>
      </c>
      <c r="C53" s="80">
        <v>2562</v>
      </c>
      <c r="D53" s="80">
        <v>641</v>
      </c>
      <c r="E53" s="80">
        <v>3203</v>
      </c>
      <c r="F53" s="80">
        <v>4326</v>
      </c>
      <c r="G53" s="80">
        <v>1474</v>
      </c>
      <c r="H53" s="80">
        <v>5800</v>
      </c>
    </row>
    <row r="54" spans="1:8" ht="15" customHeight="1">
      <c r="A54" s="254" t="s">
        <v>154</v>
      </c>
      <c r="B54" s="262" t="s">
        <v>112</v>
      </c>
      <c r="C54" s="80">
        <v>166</v>
      </c>
      <c r="D54" s="80">
        <v>194</v>
      </c>
      <c r="E54" s="80">
        <v>360</v>
      </c>
      <c r="F54" s="80">
        <v>424</v>
      </c>
      <c r="G54" s="80">
        <v>989</v>
      </c>
      <c r="H54" s="80">
        <v>1413</v>
      </c>
    </row>
    <row r="55" spans="1:8" ht="15" customHeight="1">
      <c r="A55" s="254" t="s">
        <v>155</v>
      </c>
      <c r="B55" s="196" t="s">
        <v>113</v>
      </c>
      <c r="C55" s="80">
        <v>2485</v>
      </c>
      <c r="D55" s="80">
        <v>942</v>
      </c>
      <c r="E55" s="80">
        <v>3427</v>
      </c>
      <c r="F55" s="80">
        <v>5251</v>
      </c>
      <c r="G55" s="80">
        <v>3262</v>
      </c>
      <c r="H55" s="80">
        <v>8513</v>
      </c>
    </row>
    <row r="56" spans="1:8" ht="15" customHeight="1">
      <c r="A56" s="254" t="s">
        <v>140</v>
      </c>
      <c r="B56" s="196" t="s">
        <v>299</v>
      </c>
      <c r="C56" s="80">
        <v>3271</v>
      </c>
      <c r="D56" s="80">
        <v>1223</v>
      </c>
      <c r="E56" s="80">
        <v>4494</v>
      </c>
      <c r="F56" s="80">
        <v>6143</v>
      </c>
      <c r="G56" s="80">
        <v>3604</v>
      </c>
      <c r="H56" s="80">
        <v>9747</v>
      </c>
    </row>
    <row r="57" spans="1:8" ht="15" customHeight="1">
      <c r="A57" s="258" t="s">
        <v>334</v>
      </c>
      <c r="B57" s="196" t="s">
        <v>223</v>
      </c>
      <c r="C57" s="80">
        <v>681</v>
      </c>
      <c r="D57" s="80">
        <v>199</v>
      </c>
      <c r="E57" s="80">
        <v>880</v>
      </c>
      <c r="F57" s="80">
        <v>1145</v>
      </c>
      <c r="G57" s="80">
        <v>413</v>
      </c>
      <c r="H57" s="80">
        <v>1558</v>
      </c>
    </row>
    <row r="58" spans="1:8" ht="15" customHeight="1">
      <c r="A58" s="258" t="s">
        <v>335</v>
      </c>
      <c r="B58" s="196" t="s">
        <v>224</v>
      </c>
      <c r="C58" s="80">
        <v>309</v>
      </c>
      <c r="D58" s="80">
        <v>24</v>
      </c>
      <c r="E58" s="80">
        <v>333</v>
      </c>
      <c r="F58" s="80">
        <v>789</v>
      </c>
      <c r="G58" s="80">
        <v>99</v>
      </c>
      <c r="H58" s="80">
        <v>888</v>
      </c>
    </row>
    <row r="59" spans="1:8" ht="15" customHeight="1">
      <c r="A59" s="258" t="s">
        <v>336</v>
      </c>
      <c r="B59" s="196" t="s">
        <v>285</v>
      </c>
      <c r="C59" s="80">
        <v>4832</v>
      </c>
      <c r="D59" s="80">
        <v>203</v>
      </c>
      <c r="E59" s="80">
        <v>5035</v>
      </c>
      <c r="F59" s="80">
        <v>9764</v>
      </c>
      <c r="G59" s="80">
        <v>393</v>
      </c>
      <c r="H59" s="80">
        <v>10157</v>
      </c>
    </row>
    <row r="60" spans="1:8" ht="15" customHeight="1">
      <c r="A60" s="258" t="s">
        <v>337</v>
      </c>
      <c r="B60" s="196" t="s">
        <v>286</v>
      </c>
      <c r="C60" s="80">
        <v>796</v>
      </c>
      <c r="D60" s="80">
        <v>99</v>
      </c>
      <c r="E60" s="80">
        <v>895</v>
      </c>
      <c r="F60" s="80">
        <v>1621</v>
      </c>
      <c r="G60" s="80">
        <v>244</v>
      </c>
      <c r="H60" s="80">
        <v>1865</v>
      </c>
    </row>
    <row r="61" spans="1:8" ht="15" customHeight="1">
      <c r="A61" s="204"/>
    </row>
    <row r="62" spans="1:8" ht="15" customHeight="1">
      <c r="A62" s="204"/>
      <c r="B62" s="192" t="s">
        <v>34</v>
      </c>
      <c r="C62" s="83">
        <v>119736</v>
      </c>
      <c r="D62" s="83">
        <v>8528</v>
      </c>
      <c r="E62" s="83">
        <v>128264</v>
      </c>
      <c r="F62" s="83">
        <v>264548</v>
      </c>
      <c r="G62" s="83">
        <v>24964</v>
      </c>
      <c r="H62" s="83">
        <v>289512</v>
      </c>
    </row>
    <row r="63" spans="1:8" ht="15" customHeight="1">
      <c r="A63" s="254" t="s">
        <v>192</v>
      </c>
      <c r="B63" s="196" t="s">
        <v>186</v>
      </c>
      <c r="C63" s="3">
        <v>2296</v>
      </c>
      <c r="D63" s="3">
        <v>267</v>
      </c>
      <c r="E63" s="3">
        <v>2563</v>
      </c>
      <c r="F63" s="3">
        <v>4453</v>
      </c>
      <c r="G63" s="3">
        <v>687</v>
      </c>
      <c r="H63" s="3">
        <v>5140</v>
      </c>
    </row>
    <row r="64" spans="1:8" ht="15" customHeight="1">
      <c r="A64" s="254" t="s">
        <v>171</v>
      </c>
      <c r="B64" s="196" t="s">
        <v>114</v>
      </c>
      <c r="C64" s="3">
        <v>1789</v>
      </c>
      <c r="D64" s="3">
        <v>142</v>
      </c>
      <c r="E64" s="3">
        <v>1931</v>
      </c>
      <c r="F64" s="3">
        <v>3023</v>
      </c>
      <c r="G64" s="3">
        <v>486</v>
      </c>
      <c r="H64" s="3">
        <v>3509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92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372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5" t="s">
        <v>204</v>
      </c>
      <c r="C71" s="329" t="s">
        <v>27</v>
      </c>
      <c r="D71" s="330"/>
      <c r="E71" s="331"/>
      <c r="F71" s="329" t="s">
        <v>0</v>
      </c>
      <c r="G71" s="330"/>
      <c r="H71" s="331"/>
    </row>
    <row r="72" spans="1:8" ht="15" customHeight="1">
      <c r="B72" s="336"/>
      <c r="C72" s="332"/>
      <c r="D72" s="333"/>
      <c r="E72" s="334"/>
      <c r="F72" s="332"/>
      <c r="G72" s="333"/>
      <c r="H72" s="334"/>
    </row>
    <row r="73" spans="1:8" ht="15" customHeight="1">
      <c r="B73" s="337"/>
      <c r="C73" s="186" t="s">
        <v>2</v>
      </c>
      <c r="D73" s="186" t="s">
        <v>3</v>
      </c>
      <c r="E73" s="186" t="s">
        <v>226</v>
      </c>
      <c r="F73" s="186" t="s">
        <v>2</v>
      </c>
      <c r="G73" s="186" t="s">
        <v>3</v>
      </c>
      <c r="H73" s="186" t="s">
        <v>226</v>
      </c>
    </row>
    <row r="74" spans="1:8" ht="15" customHeight="1"/>
    <row r="75" spans="1:8" ht="15" customHeight="1">
      <c r="A75" s="257" t="s">
        <v>333</v>
      </c>
      <c r="B75" s="196" t="s">
        <v>327</v>
      </c>
      <c r="C75" s="3">
        <v>1574</v>
      </c>
      <c r="D75" s="3">
        <v>352</v>
      </c>
      <c r="E75" s="3">
        <v>1926</v>
      </c>
      <c r="F75" s="3">
        <v>2498</v>
      </c>
      <c r="G75" s="3">
        <v>644</v>
      </c>
      <c r="H75" s="3">
        <v>3142</v>
      </c>
    </row>
    <row r="76" spans="1:8" ht="15" customHeight="1">
      <c r="A76" s="259" t="s">
        <v>172</v>
      </c>
      <c r="B76" s="196" t="s">
        <v>115</v>
      </c>
      <c r="C76" s="3">
        <v>4029</v>
      </c>
      <c r="D76" s="3">
        <v>513</v>
      </c>
      <c r="E76" s="3">
        <v>4542</v>
      </c>
      <c r="F76" s="3">
        <v>6696</v>
      </c>
      <c r="G76" s="3">
        <v>2132</v>
      </c>
      <c r="H76" s="3">
        <v>8828</v>
      </c>
    </row>
    <row r="77" spans="1:8" ht="15" customHeight="1">
      <c r="A77" s="259" t="s">
        <v>173</v>
      </c>
      <c r="B77" s="196" t="s">
        <v>116</v>
      </c>
      <c r="C77" s="3">
        <v>96878</v>
      </c>
      <c r="D77" s="3">
        <v>4676</v>
      </c>
      <c r="E77" s="3">
        <v>101554</v>
      </c>
      <c r="F77" s="3">
        <v>221428</v>
      </c>
      <c r="G77" s="3">
        <v>13902</v>
      </c>
      <c r="H77" s="3">
        <v>235330</v>
      </c>
    </row>
    <row r="78" spans="1:8" ht="15" customHeight="1">
      <c r="A78" s="259" t="s">
        <v>174</v>
      </c>
      <c r="B78" s="260" t="s">
        <v>121</v>
      </c>
      <c r="C78" s="3">
        <v>504</v>
      </c>
      <c r="D78" s="3">
        <v>256</v>
      </c>
      <c r="E78" s="3">
        <v>760</v>
      </c>
      <c r="F78" s="3">
        <v>1176</v>
      </c>
      <c r="G78" s="3">
        <v>521</v>
      </c>
      <c r="H78" s="3">
        <v>1697</v>
      </c>
    </row>
    <row r="79" spans="1:8" ht="15" customHeight="1">
      <c r="A79" s="237" t="s">
        <v>212</v>
      </c>
      <c r="B79" s="251" t="s">
        <v>213</v>
      </c>
      <c r="C79" s="3">
        <v>1505</v>
      </c>
      <c r="D79" s="3">
        <v>199</v>
      </c>
      <c r="E79" s="3">
        <v>1704</v>
      </c>
      <c r="F79" s="3">
        <v>2635</v>
      </c>
      <c r="G79" s="3">
        <v>406</v>
      </c>
      <c r="H79" s="3">
        <v>3041</v>
      </c>
    </row>
    <row r="80" spans="1:8" ht="15" customHeight="1">
      <c r="A80" s="257" t="s">
        <v>342</v>
      </c>
      <c r="B80" s="196" t="s">
        <v>287</v>
      </c>
      <c r="C80" s="73">
        <v>6493</v>
      </c>
      <c r="D80" s="73">
        <v>1228</v>
      </c>
      <c r="E80" s="73">
        <v>7721</v>
      </c>
      <c r="F80" s="73">
        <v>13036</v>
      </c>
      <c r="G80" s="73">
        <v>3523</v>
      </c>
      <c r="H80" s="73">
        <v>16559</v>
      </c>
    </row>
    <row r="81" spans="1:8" ht="15" customHeight="1">
      <c r="A81" s="259" t="s">
        <v>175</v>
      </c>
      <c r="B81" s="263" t="s">
        <v>117</v>
      </c>
      <c r="C81" s="73">
        <v>3570</v>
      </c>
      <c r="D81" s="73">
        <v>698</v>
      </c>
      <c r="E81" s="73">
        <v>4268</v>
      </c>
      <c r="F81" s="73">
        <v>7567</v>
      </c>
      <c r="G81" s="73">
        <v>1971</v>
      </c>
      <c r="H81" s="73">
        <v>9538</v>
      </c>
    </row>
    <row r="82" spans="1:8" ht="15" customHeight="1">
      <c r="A82" s="257" t="s">
        <v>338</v>
      </c>
      <c r="B82" s="263" t="s">
        <v>328</v>
      </c>
      <c r="C82" s="80">
        <v>1098</v>
      </c>
      <c r="D82" s="80">
        <v>197</v>
      </c>
      <c r="E82" s="80">
        <v>1295</v>
      </c>
      <c r="F82" s="80">
        <v>2036</v>
      </c>
      <c r="G82" s="80">
        <v>692</v>
      </c>
      <c r="H82" s="80">
        <v>2728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35</v>
      </c>
      <c r="C84" s="83">
        <v>109131</v>
      </c>
      <c r="D84" s="83">
        <v>12581</v>
      </c>
      <c r="E84" s="83">
        <v>121712</v>
      </c>
      <c r="F84" s="83">
        <v>426333</v>
      </c>
      <c r="G84" s="83">
        <v>41434</v>
      </c>
      <c r="H84" s="83">
        <v>467767</v>
      </c>
    </row>
    <row r="85" spans="1:8" ht="15" customHeight="1">
      <c r="A85" s="254" t="s">
        <v>176</v>
      </c>
      <c r="B85" s="196" t="s">
        <v>118</v>
      </c>
      <c r="C85" s="3">
        <v>78215</v>
      </c>
      <c r="D85" s="3">
        <v>5020</v>
      </c>
      <c r="E85" s="3">
        <v>83235</v>
      </c>
      <c r="F85" s="3">
        <v>371954</v>
      </c>
      <c r="G85" s="3">
        <v>19167</v>
      </c>
      <c r="H85" s="3">
        <v>391121</v>
      </c>
    </row>
    <row r="86" spans="1:8" ht="15" customHeight="1">
      <c r="A86" s="254" t="s">
        <v>177</v>
      </c>
      <c r="B86" s="196" t="s">
        <v>119</v>
      </c>
      <c r="C86" s="3">
        <v>984</v>
      </c>
      <c r="D86" s="3">
        <v>169</v>
      </c>
      <c r="E86" s="3">
        <v>1153</v>
      </c>
      <c r="F86" s="3">
        <v>1907</v>
      </c>
      <c r="G86" s="3">
        <v>588</v>
      </c>
      <c r="H86" s="3">
        <v>2495</v>
      </c>
    </row>
    <row r="87" spans="1:8" ht="15" customHeight="1">
      <c r="A87" s="254" t="s">
        <v>178</v>
      </c>
      <c r="B87" s="196" t="s">
        <v>126</v>
      </c>
      <c r="C87" s="3">
        <v>3985</v>
      </c>
      <c r="D87" s="3">
        <v>758</v>
      </c>
      <c r="E87" s="3">
        <v>4743</v>
      </c>
      <c r="F87" s="3">
        <v>8705</v>
      </c>
      <c r="G87" s="3">
        <v>3237</v>
      </c>
      <c r="H87" s="3">
        <v>11942</v>
      </c>
    </row>
    <row r="88" spans="1:8" ht="15" customHeight="1">
      <c r="A88" s="254" t="s">
        <v>201</v>
      </c>
      <c r="B88" s="260" t="s">
        <v>200</v>
      </c>
      <c r="C88" s="3">
        <v>3567</v>
      </c>
      <c r="D88" s="3">
        <v>1565</v>
      </c>
      <c r="E88" s="3">
        <v>5132</v>
      </c>
      <c r="F88" s="3">
        <v>6058</v>
      </c>
      <c r="G88" s="3">
        <v>3651</v>
      </c>
      <c r="H88" s="3">
        <v>9709</v>
      </c>
    </row>
    <row r="89" spans="1:8" ht="15" customHeight="1">
      <c r="A89" s="210" t="s">
        <v>179</v>
      </c>
      <c r="B89" s="251" t="s">
        <v>120</v>
      </c>
      <c r="C89" s="3">
        <v>4698</v>
      </c>
      <c r="D89" s="3">
        <v>432</v>
      </c>
      <c r="E89" s="3">
        <v>5130</v>
      </c>
      <c r="F89" s="3">
        <v>6835</v>
      </c>
      <c r="G89" s="3">
        <v>1226</v>
      </c>
      <c r="H89" s="3">
        <v>8061</v>
      </c>
    </row>
    <row r="90" spans="1:8" ht="15" customHeight="1">
      <c r="A90" s="210" t="s">
        <v>222</v>
      </c>
      <c r="B90" s="251" t="s">
        <v>225</v>
      </c>
      <c r="C90" s="3">
        <v>546</v>
      </c>
      <c r="D90" s="3">
        <v>42</v>
      </c>
      <c r="E90" s="3">
        <v>588</v>
      </c>
      <c r="F90" s="3">
        <v>1210</v>
      </c>
      <c r="G90" s="3">
        <v>281</v>
      </c>
      <c r="H90" s="3">
        <v>1491</v>
      </c>
    </row>
    <row r="91" spans="1:8" ht="15" customHeight="1">
      <c r="A91" s="210" t="s">
        <v>215</v>
      </c>
      <c r="B91" s="251" t="s">
        <v>214</v>
      </c>
      <c r="C91" s="3">
        <v>116</v>
      </c>
      <c r="D91" s="3">
        <v>336</v>
      </c>
      <c r="E91" s="3">
        <v>452</v>
      </c>
      <c r="F91" s="3">
        <v>272</v>
      </c>
      <c r="G91" s="3">
        <v>522</v>
      </c>
      <c r="H91" s="3">
        <v>794</v>
      </c>
    </row>
    <row r="92" spans="1:8" ht="15" customHeight="1">
      <c r="A92" s="254" t="s">
        <v>185</v>
      </c>
      <c r="B92" s="262" t="s">
        <v>300</v>
      </c>
      <c r="C92" s="3">
        <v>963</v>
      </c>
      <c r="D92" s="3">
        <v>447</v>
      </c>
      <c r="E92" s="3">
        <v>1410</v>
      </c>
      <c r="F92" s="3">
        <v>1537</v>
      </c>
      <c r="G92" s="3">
        <v>1073</v>
      </c>
      <c r="H92" s="3">
        <v>2610</v>
      </c>
    </row>
    <row r="93" spans="1:8" ht="15" customHeight="1">
      <c r="A93" s="254" t="s">
        <v>180</v>
      </c>
      <c r="B93" s="196" t="s">
        <v>122</v>
      </c>
      <c r="C93" s="3">
        <v>472</v>
      </c>
      <c r="D93" s="3">
        <v>176</v>
      </c>
      <c r="E93" s="3">
        <v>648</v>
      </c>
      <c r="F93" s="3">
        <v>1017</v>
      </c>
      <c r="G93" s="3">
        <v>726</v>
      </c>
      <c r="H93" s="3">
        <v>1743</v>
      </c>
    </row>
    <row r="94" spans="1:8" ht="15" customHeight="1">
      <c r="A94" s="254" t="s">
        <v>181</v>
      </c>
      <c r="B94" s="196" t="s">
        <v>35</v>
      </c>
      <c r="C94" s="3">
        <v>4141</v>
      </c>
      <c r="D94" s="3">
        <v>1172</v>
      </c>
      <c r="E94" s="3">
        <v>5313</v>
      </c>
      <c r="F94" s="3">
        <v>7760</v>
      </c>
      <c r="G94" s="3">
        <v>3364</v>
      </c>
      <c r="H94" s="3">
        <v>11124</v>
      </c>
    </row>
    <row r="95" spans="1:8" ht="15" customHeight="1">
      <c r="A95" s="254" t="s">
        <v>182</v>
      </c>
      <c r="B95" s="196" t="s">
        <v>123</v>
      </c>
      <c r="C95" s="3">
        <v>4196</v>
      </c>
      <c r="D95" s="3">
        <v>1157</v>
      </c>
      <c r="E95" s="3">
        <v>5353</v>
      </c>
      <c r="F95" s="3">
        <v>6458</v>
      </c>
      <c r="G95" s="3">
        <v>3705</v>
      </c>
      <c r="H95" s="3">
        <v>10163</v>
      </c>
    </row>
    <row r="96" spans="1:8" ht="15" customHeight="1">
      <c r="A96" s="254" t="s">
        <v>183</v>
      </c>
      <c r="B96" s="196" t="s">
        <v>124</v>
      </c>
      <c r="C96" s="3">
        <v>2415</v>
      </c>
      <c r="D96" s="3">
        <v>522</v>
      </c>
      <c r="E96" s="3">
        <v>2937</v>
      </c>
      <c r="F96" s="3">
        <v>4809</v>
      </c>
      <c r="G96" s="3">
        <v>1542</v>
      </c>
      <c r="H96" s="3">
        <v>6351</v>
      </c>
    </row>
    <row r="97" spans="1:8" ht="15" customHeight="1">
      <c r="A97" s="254" t="s">
        <v>184</v>
      </c>
      <c r="B97" s="196" t="s">
        <v>125</v>
      </c>
      <c r="C97" s="3">
        <v>4833</v>
      </c>
      <c r="D97" s="3">
        <v>785</v>
      </c>
      <c r="E97" s="3">
        <v>5618</v>
      </c>
      <c r="F97" s="3">
        <v>7811</v>
      </c>
      <c r="G97" s="3">
        <v>2352</v>
      </c>
      <c r="H97" s="3">
        <v>10163</v>
      </c>
    </row>
    <row r="98" spans="1:8" ht="15" customHeight="1">
      <c r="A98" s="175"/>
      <c r="B98" s="175"/>
      <c r="C98"/>
      <c r="D98"/>
      <c r="E98"/>
      <c r="F98"/>
      <c r="G98"/>
      <c r="H98"/>
    </row>
    <row r="99" spans="1:8" ht="15" customHeight="1">
      <c r="A99" s="204"/>
      <c r="B99" s="192" t="s">
        <v>36</v>
      </c>
      <c r="C99" s="83">
        <v>74241</v>
      </c>
      <c r="D99" s="83">
        <v>6489</v>
      </c>
      <c r="E99" s="83">
        <v>80730</v>
      </c>
      <c r="F99" s="83">
        <v>186717</v>
      </c>
      <c r="G99" s="83">
        <v>23640</v>
      </c>
      <c r="H99" s="83">
        <v>210357</v>
      </c>
    </row>
    <row r="100" spans="1:8" ht="15" customHeight="1">
      <c r="A100" s="254" t="s">
        <v>196</v>
      </c>
      <c r="B100" s="196" t="s">
        <v>194</v>
      </c>
      <c r="C100" s="3">
        <v>1624</v>
      </c>
      <c r="D100" s="3">
        <v>405</v>
      </c>
      <c r="E100" s="3">
        <v>2029</v>
      </c>
      <c r="F100" s="3">
        <v>3647</v>
      </c>
      <c r="G100" s="3">
        <v>901</v>
      </c>
      <c r="H100" s="3">
        <v>4548</v>
      </c>
    </row>
    <row r="101" spans="1:8" ht="15" customHeight="1">
      <c r="A101" s="254" t="s">
        <v>145</v>
      </c>
      <c r="B101" s="264" t="s">
        <v>127</v>
      </c>
      <c r="C101" s="3">
        <v>892</v>
      </c>
      <c r="D101" s="3">
        <v>253</v>
      </c>
      <c r="E101" s="3">
        <v>1145</v>
      </c>
      <c r="F101" s="3">
        <v>2807</v>
      </c>
      <c r="G101" s="3">
        <v>1170</v>
      </c>
      <c r="H101" s="3">
        <v>3977</v>
      </c>
    </row>
    <row r="102" spans="1:8" ht="15" customHeight="1">
      <c r="A102" s="257" t="s">
        <v>339</v>
      </c>
      <c r="B102" s="196" t="s">
        <v>317</v>
      </c>
      <c r="C102" s="3">
        <v>99</v>
      </c>
      <c r="D102" s="3">
        <v>40</v>
      </c>
      <c r="E102" s="3">
        <v>139</v>
      </c>
      <c r="F102" s="3">
        <v>409</v>
      </c>
      <c r="G102" s="3">
        <v>263</v>
      </c>
      <c r="H102" s="3">
        <v>672</v>
      </c>
    </row>
    <row r="103" spans="1:8" ht="15" customHeight="1">
      <c r="A103" s="259" t="s">
        <v>146</v>
      </c>
      <c r="B103" s="264" t="s">
        <v>36</v>
      </c>
      <c r="C103" s="3">
        <v>3977</v>
      </c>
      <c r="D103" s="3">
        <v>900</v>
      </c>
      <c r="E103" s="3">
        <v>4877</v>
      </c>
      <c r="F103" s="3">
        <v>7824</v>
      </c>
      <c r="G103" s="3">
        <v>2867</v>
      </c>
      <c r="H103" s="3">
        <v>10691</v>
      </c>
    </row>
    <row r="104" spans="1:8" ht="15" customHeight="1">
      <c r="A104" s="259" t="s">
        <v>147</v>
      </c>
      <c r="B104" s="264" t="s">
        <v>128</v>
      </c>
      <c r="C104" s="3">
        <v>3388</v>
      </c>
      <c r="D104" s="3">
        <v>424</v>
      </c>
      <c r="E104" s="3">
        <v>3812</v>
      </c>
      <c r="F104" s="3">
        <v>7212</v>
      </c>
      <c r="G104" s="3">
        <v>1280</v>
      </c>
      <c r="H104" s="3">
        <v>8492</v>
      </c>
    </row>
    <row r="105" spans="1:8" ht="15" customHeight="1">
      <c r="A105" s="259" t="s">
        <v>197</v>
      </c>
      <c r="B105" s="260" t="s">
        <v>195</v>
      </c>
      <c r="C105" s="3">
        <v>832</v>
      </c>
      <c r="D105" s="3">
        <v>289</v>
      </c>
      <c r="E105" s="3">
        <v>1121</v>
      </c>
      <c r="F105" s="3">
        <v>2100</v>
      </c>
      <c r="G105" s="3">
        <v>1182</v>
      </c>
      <c r="H105" s="3">
        <v>3282</v>
      </c>
    </row>
    <row r="106" spans="1:8" ht="15" customHeight="1">
      <c r="A106" s="237" t="s">
        <v>216</v>
      </c>
      <c r="B106" s="251" t="s">
        <v>301</v>
      </c>
      <c r="C106" s="3">
        <v>1434</v>
      </c>
      <c r="D106" s="3">
        <v>105</v>
      </c>
      <c r="E106" s="3">
        <v>1539</v>
      </c>
      <c r="F106" s="3">
        <v>3645</v>
      </c>
      <c r="G106" s="3">
        <v>284</v>
      </c>
      <c r="H106" s="3">
        <v>3929</v>
      </c>
    </row>
    <row r="107" spans="1:8" ht="15" customHeight="1">
      <c r="A107" s="259" t="s">
        <v>149</v>
      </c>
      <c r="B107" s="265" t="s">
        <v>129</v>
      </c>
      <c r="C107" s="3">
        <v>983</v>
      </c>
      <c r="D107" s="3">
        <v>137</v>
      </c>
      <c r="E107" s="3">
        <v>1120</v>
      </c>
      <c r="F107" s="3">
        <v>2753</v>
      </c>
      <c r="G107" s="3">
        <v>694</v>
      </c>
      <c r="H107" s="3">
        <v>3447</v>
      </c>
    </row>
    <row r="108" spans="1:8" ht="15" customHeight="1">
      <c r="A108" s="259" t="s">
        <v>148</v>
      </c>
      <c r="B108" s="264" t="s">
        <v>130</v>
      </c>
      <c r="C108" s="3">
        <v>60041</v>
      </c>
      <c r="D108" s="3">
        <v>3766</v>
      </c>
      <c r="E108" s="3">
        <v>63807</v>
      </c>
      <c r="F108" s="3">
        <v>153455</v>
      </c>
      <c r="G108" s="3">
        <v>14115</v>
      </c>
      <c r="H108" s="3">
        <v>167570</v>
      </c>
    </row>
    <row r="109" spans="1:8" ht="15" customHeight="1">
      <c r="A109" s="257" t="s">
        <v>340</v>
      </c>
      <c r="B109" s="264" t="s">
        <v>189</v>
      </c>
      <c r="C109" s="3">
        <v>681</v>
      </c>
      <c r="D109" s="3">
        <v>105</v>
      </c>
      <c r="E109" s="3">
        <v>786</v>
      </c>
      <c r="F109" s="3">
        <v>1939</v>
      </c>
      <c r="G109" s="3">
        <v>591</v>
      </c>
      <c r="H109" s="3">
        <v>2530</v>
      </c>
    </row>
    <row r="110" spans="1:8" ht="15" customHeight="1">
      <c r="A110" s="237" t="s">
        <v>331</v>
      </c>
      <c r="B110" s="251" t="s">
        <v>329</v>
      </c>
      <c r="C110" s="3">
        <v>290</v>
      </c>
      <c r="D110" s="3">
        <v>65</v>
      </c>
      <c r="E110" s="3">
        <v>355</v>
      </c>
      <c r="F110" s="3">
        <v>926</v>
      </c>
      <c r="G110" s="3">
        <v>293</v>
      </c>
      <c r="H110" s="3">
        <v>1219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37</v>
      </c>
      <c r="C112" s="176">
        <v>42171</v>
      </c>
      <c r="D112" s="176">
        <v>5709</v>
      </c>
      <c r="E112" s="176">
        <v>47880</v>
      </c>
      <c r="F112" s="176">
        <v>93053</v>
      </c>
      <c r="G112" s="176">
        <v>16372</v>
      </c>
      <c r="H112" s="176">
        <v>109425</v>
      </c>
    </row>
    <row r="113" spans="1:8" ht="15" customHeight="1">
      <c r="A113" s="257" t="s">
        <v>341</v>
      </c>
      <c r="B113" s="264" t="s">
        <v>313</v>
      </c>
      <c r="C113" s="3">
        <v>1993</v>
      </c>
      <c r="D113" s="3">
        <v>365</v>
      </c>
      <c r="E113" s="3">
        <v>2358</v>
      </c>
      <c r="F113" s="3">
        <v>4908</v>
      </c>
      <c r="G113" s="3">
        <v>1279</v>
      </c>
      <c r="H113" s="3">
        <v>6187</v>
      </c>
    </row>
    <row r="114" spans="1:8" ht="15" customHeight="1">
      <c r="A114" s="254" t="s">
        <v>150</v>
      </c>
      <c r="B114" s="264" t="s">
        <v>302</v>
      </c>
      <c r="C114" s="3">
        <v>966</v>
      </c>
      <c r="D114" s="3">
        <v>208</v>
      </c>
      <c r="E114" s="3">
        <v>1174</v>
      </c>
      <c r="F114" s="3">
        <v>2270</v>
      </c>
      <c r="G114" s="3">
        <v>571</v>
      </c>
      <c r="H114" s="3">
        <v>2841</v>
      </c>
    </row>
    <row r="115" spans="1:8" ht="15" customHeight="1">
      <c r="A115" s="254" t="s">
        <v>151</v>
      </c>
      <c r="B115" s="264" t="s">
        <v>37</v>
      </c>
      <c r="C115" s="3">
        <v>29176</v>
      </c>
      <c r="D115" s="3">
        <v>3691</v>
      </c>
      <c r="E115" s="3">
        <v>32867</v>
      </c>
      <c r="F115" s="3">
        <v>62241</v>
      </c>
      <c r="G115" s="3">
        <v>10227</v>
      </c>
      <c r="H115" s="3">
        <v>72468</v>
      </c>
    </row>
    <row r="116" spans="1:8" ht="15" customHeight="1">
      <c r="A116" s="254" t="s">
        <v>190</v>
      </c>
      <c r="B116" s="264" t="s">
        <v>187</v>
      </c>
      <c r="C116" s="3">
        <v>1195</v>
      </c>
      <c r="D116" s="3">
        <v>315</v>
      </c>
      <c r="E116" s="3">
        <v>1510</v>
      </c>
      <c r="F116" s="3">
        <v>4030</v>
      </c>
      <c r="G116" s="3">
        <v>1197</v>
      </c>
      <c r="H116" s="3">
        <v>5227</v>
      </c>
    </row>
    <row r="117" spans="1:8" ht="15" customHeight="1">
      <c r="A117" s="254" t="s">
        <v>152</v>
      </c>
      <c r="B117" s="266" t="s">
        <v>303</v>
      </c>
      <c r="C117" s="3">
        <v>393</v>
      </c>
      <c r="D117" s="3">
        <v>118</v>
      </c>
      <c r="E117" s="3">
        <v>511</v>
      </c>
      <c r="F117" s="3">
        <v>1682</v>
      </c>
      <c r="G117" s="3">
        <v>786</v>
      </c>
      <c r="H117" s="3">
        <v>2468</v>
      </c>
    </row>
    <row r="118" spans="1:8" ht="15" customHeight="1">
      <c r="A118" s="210" t="s">
        <v>217</v>
      </c>
      <c r="B118" s="251" t="s">
        <v>218</v>
      </c>
      <c r="C118" s="3">
        <v>1178</v>
      </c>
      <c r="D118" s="3">
        <v>521</v>
      </c>
      <c r="E118" s="3">
        <v>1699</v>
      </c>
      <c r="F118" s="3">
        <v>2216</v>
      </c>
      <c r="G118" s="3">
        <v>877</v>
      </c>
      <c r="H118" s="3">
        <v>3093</v>
      </c>
    </row>
    <row r="119" spans="1:8" ht="15" customHeight="1">
      <c r="A119" s="254" t="s">
        <v>153</v>
      </c>
      <c r="B119" s="265" t="s">
        <v>304</v>
      </c>
      <c r="C119" s="3">
        <v>6633</v>
      </c>
      <c r="D119" s="3">
        <v>409</v>
      </c>
      <c r="E119" s="3">
        <v>7042</v>
      </c>
      <c r="F119" s="3">
        <v>14229</v>
      </c>
      <c r="G119" s="3">
        <v>1023</v>
      </c>
      <c r="H119" s="3">
        <v>15252</v>
      </c>
    </row>
    <row r="120" spans="1:8" ht="15" customHeight="1">
      <c r="A120" s="254" t="s">
        <v>332</v>
      </c>
      <c r="B120" s="265" t="s">
        <v>330</v>
      </c>
      <c r="C120" s="3">
        <v>637</v>
      </c>
      <c r="D120" s="3">
        <v>82</v>
      </c>
      <c r="E120" s="3">
        <v>719</v>
      </c>
      <c r="F120" s="3">
        <v>1477</v>
      </c>
      <c r="G120" s="3">
        <v>412</v>
      </c>
      <c r="H120" s="3">
        <v>1889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3"/>
    </row>
    <row r="126" spans="1:8" ht="15" customHeight="1"/>
    <row r="127" spans="1:8" ht="15" customHeight="1"/>
    <row r="128" spans="1:8" ht="15" customHeight="1"/>
    <row r="129" spans="2:8" ht="15" customHeight="1">
      <c r="B129" s="267"/>
      <c r="C129" s="11"/>
      <c r="D129" s="11"/>
      <c r="E129" s="11"/>
      <c r="F129" s="11"/>
      <c r="G129" s="11"/>
      <c r="H129" s="11"/>
    </row>
    <row r="130" spans="2:8" ht="15" customHeight="1">
      <c r="B130" s="26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M157"/>
  <sheetViews>
    <sheetView zoomScale="80" zoomScaleNormal="80" workbookViewId="0">
      <selection activeCell="I1" sqref="I1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3" ht="17.45" customHeight="1">
      <c r="A1" s="101" t="s">
        <v>321</v>
      </c>
      <c r="B1" s="102"/>
      <c r="C1" s="102"/>
      <c r="D1" s="131"/>
      <c r="E1" s="102"/>
      <c r="F1" s="102"/>
      <c r="G1" s="105"/>
    </row>
    <row r="2" spans="1:13" ht="15" customHeight="1">
      <c r="A2" s="38" t="s">
        <v>364</v>
      </c>
      <c r="B2" s="103"/>
      <c r="C2" s="103"/>
      <c r="D2" s="132"/>
      <c r="E2" s="103"/>
      <c r="F2" s="103"/>
      <c r="G2" s="103"/>
    </row>
    <row r="3" spans="1:13" ht="8.4499999999999993" customHeight="1">
      <c r="A3" s="103"/>
      <c r="B3" s="103"/>
      <c r="C3" s="103"/>
      <c r="D3" s="132"/>
      <c r="E3" s="103"/>
      <c r="F3" s="103"/>
      <c r="G3" s="103"/>
    </row>
    <row r="4" spans="1:13" ht="15" customHeight="1">
      <c r="A4" s="133" t="s">
        <v>26</v>
      </c>
      <c r="B4" s="287" t="s">
        <v>27</v>
      </c>
      <c r="C4" s="288"/>
      <c r="D4" s="289"/>
      <c r="E4" s="287" t="s">
        <v>0</v>
      </c>
      <c r="F4" s="288"/>
      <c r="G4" s="293"/>
    </row>
    <row r="5" spans="1:13" ht="15" customHeight="1">
      <c r="A5" s="134" t="s">
        <v>28</v>
      </c>
      <c r="B5" s="290"/>
      <c r="C5" s="291"/>
      <c r="D5" s="292"/>
      <c r="E5" s="290" t="s">
        <v>0</v>
      </c>
      <c r="F5" s="291"/>
      <c r="G5" s="294"/>
    </row>
    <row r="6" spans="1:13" ht="15" customHeight="1">
      <c r="A6" s="135" t="s">
        <v>29</v>
      </c>
      <c r="B6" s="107" t="s">
        <v>349</v>
      </c>
      <c r="C6" s="107" t="s">
        <v>358</v>
      </c>
      <c r="D6" s="107" t="s">
        <v>30</v>
      </c>
      <c r="E6" s="107" t="s">
        <v>349</v>
      </c>
      <c r="F6" s="107" t="s">
        <v>358</v>
      </c>
      <c r="G6" s="136" t="s">
        <v>30</v>
      </c>
    </row>
    <row r="7" spans="1:13" ht="15" customHeight="1"/>
    <row r="8" spans="1:13" ht="15" customHeight="1">
      <c r="A8" s="13" t="s">
        <v>31</v>
      </c>
      <c r="B8" s="83">
        <v>85657</v>
      </c>
      <c r="C8" s="83">
        <v>87545</v>
      </c>
      <c r="D8" s="127">
        <v>2.2041397667441176E-2</v>
      </c>
      <c r="E8" s="83">
        <v>230442</v>
      </c>
      <c r="F8" s="83">
        <v>227566</v>
      </c>
      <c r="G8" s="128">
        <v>-1.248036382256712E-2</v>
      </c>
    </row>
    <row r="9" spans="1:13" ht="15" customHeight="1">
      <c r="A9" s="84" t="s">
        <v>2</v>
      </c>
      <c r="B9" s="80">
        <v>69664</v>
      </c>
      <c r="C9" s="80">
        <v>69366</v>
      </c>
      <c r="D9" s="129">
        <v>-4.2776757005053012E-3</v>
      </c>
      <c r="E9" s="80">
        <v>184347</v>
      </c>
      <c r="F9" s="80">
        <v>180220</v>
      </c>
      <c r="G9" s="89">
        <v>-2.2387128621566887E-2</v>
      </c>
    </row>
    <row r="10" spans="1:13" ht="15" customHeight="1">
      <c r="A10" s="30" t="s">
        <v>3</v>
      </c>
      <c r="B10" s="75">
        <v>15993</v>
      </c>
      <c r="C10" s="75">
        <v>18179</v>
      </c>
      <c r="D10" s="126">
        <v>0.13668479959982482</v>
      </c>
      <c r="E10" s="75">
        <v>46095</v>
      </c>
      <c r="F10" s="75">
        <v>47346</v>
      </c>
      <c r="G10" s="61">
        <v>2.7139602993817125E-2</v>
      </c>
    </row>
    <row r="11" spans="1:13" ht="15" customHeight="1">
      <c r="A11" s="14"/>
      <c r="B11" s="70"/>
      <c r="C11" s="70"/>
      <c r="D11" s="15"/>
      <c r="E11" s="70"/>
      <c r="F11" s="70"/>
      <c r="G11" s="14"/>
    </row>
    <row r="12" spans="1:13" ht="15" customHeight="1">
      <c r="A12" s="18" t="s">
        <v>26</v>
      </c>
      <c r="B12" s="71"/>
      <c r="C12" s="71"/>
      <c r="D12" s="20"/>
      <c r="E12" s="71"/>
      <c r="F12" s="71"/>
      <c r="G12" s="19"/>
      <c r="H12" s="21"/>
      <c r="J12"/>
      <c r="K12"/>
      <c r="L12"/>
      <c r="M12"/>
    </row>
    <row r="13" spans="1:13" ht="15" customHeight="1">
      <c r="A13" s="16" t="s">
        <v>32</v>
      </c>
      <c r="B13" s="3">
        <v>41393</v>
      </c>
      <c r="C13" s="3">
        <v>44720</v>
      </c>
      <c r="D13" s="17">
        <v>8.0375908970115706E-2</v>
      </c>
      <c r="E13" s="3">
        <v>100456</v>
      </c>
      <c r="F13" s="3">
        <v>102134</v>
      </c>
      <c r="G13" s="4">
        <v>1.6703830532770469E-2</v>
      </c>
      <c r="J13"/>
      <c r="K13"/>
      <c r="L13"/>
      <c r="M13"/>
    </row>
    <row r="14" spans="1:13" ht="15" customHeight="1">
      <c r="A14" s="16" t="s">
        <v>33</v>
      </c>
      <c r="B14" s="3">
        <v>2179</v>
      </c>
      <c r="C14" s="3">
        <v>1866</v>
      </c>
      <c r="D14" s="17">
        <v>-0.14364387333639284</v>
      </c>
      <c r="E14" s="3">
        <v>12089</v>
      </c>
      <c r="F14" s="3">
        <v>12991</v>
      </c>
      <c r="G14" s="4">
        <v>7.4613284804367686E-2</v>
      </c>
      <c r="J14"/>
      <c r="K14"/>
      <c r="L14"/>
      <c r="M14"/>
    </row>
    <row r="15" spans="1:13" ht="15" customHeight="1">
      <c r="A15" s="16" t="s">
        <v>34</v>
      </c>
      <c r="B15" s="3">
        <v>13457</v>
      </c>
      <c r="C15" s="3">
        <v>12516</v>
      </c>
      <c r="D15" s="17">
        <v>-6.992643234004603E-2</v>
      </c>
      <c r="E15" s="3">
        <v>29562</v>
      </c>
      <c r="F15" s="3">
        <v>26761</v>
      </c>
      <c r="G15" s="4">
        <v>-9.4750016913605295E-2</v>
      </c>
      <c r="J15"/>
      <c r="K15"/>
      <c r="L15"/>
      <c r="M15"/>
    </row>
    <row r="16" spans="1:13" ht="15" customHeight="1">
      <c r="A16" s="16" t="s">
        <v>35</v>
      </c>
      <c r="B16" s="3">
        <v>13698</v>
      </c>
      <c r="C16" s="3">
        <v>14108</v>
      </c>
      <c r="D16" s="17">
        <v>2.9931376843334689E-2</v>
      </c>
      <c r="E16" s="3">
        <v>49606</v>
      </c>
      <c r="F16" s="3">
        <v>51171</v>
      </c>
      <c r="G16" s="4">
        <v>3.1548602991573693E-2</v>
      </c>
      <c r="J16"/>
      <c r="K16"/>
      <c r="L16"/>
      <c r="M16"/>
    </row>
    <row r="17" spans="1:13" ht="15" customHeight="1">
      <c r="A17" s="16" t="s">
        <v>36</v>
      </c>
      <c r="B17" s="3">
        <v>9365</v>
      </c>
      <c r="C17" s="3">
        <v>8867</v>
      </c>
      <c r="D17" s="17">
        <v>-5.3176721836625696E-2</v>
      </c>
      <c r="E17" s="3">
        <v>24034</v>
      </c>
      <c r="F17" s="3">
        <v>22897</v>
      </c>
      <c r="G17" s="4">
        <v>-4.7307980361155022E-2</v>
      </c>
      <c r="J17"/>
      <c r="K17"/>
      <c r="L17"/>
      <c r="M17"/>
    </row>
    <row r="18" spans="1:13" ht="15" customHeight="1">
      <c r="A18" s="16" t="s">
        <v>37</v>
      </c>
      <c r="B18" s="3">
        <v>5565</v>
      </c>
      <c r="C18" s="3">
        <v>5468</v>
      </c>
      <c r="D18" s="17">
        <v>-1.7430368373764549E-2</v>
      </c>
      <c r="E18" s="3">
        <v>14695</v>
      </c>
      <c r="F18" s="3">
        <v>11612</v>
      </c>
      <c r="G18" s="4">
        <v>-0.20979925144607015</v>
      </c>
      <c r="J18"/>
      <c r="K18"/>
      <c r="L18"/>
      <c r="M18"/>
    </row>
    <row r="19" spans="1:13" ht="15" customHeight="1">
      <c r="A19" s="14"/>
      <c r="B19" s="70"/>
      <c r="C19" s="70"/>
      <c r="D19" s="15"/>
      <c r="E19" s="70"/>
      <c r="F19" s="70"/>
      <c r="G19" s="14"/>
      <c r="J19"/>
      <c r="K19"/>
      <c r="L19"/>
      <c r="M19"/>
    </row>
    <row r="20" spans="1:13" ht="15" customHeight="1">
      <c r="A20" s="18" t="s">
        <v>28</v>
      </c>
      <c r="B20" s="72"/>
      <c r="C20" s="72"/>
      <c r="D20" s="23"/>
      <c r="E20" s="72"/>
      <c r="F20" s="72"/>
      <c r="G20" s="22"/>
      <c r="H20" s="21"/>
      <c r="J20"/>
      <c r="K20"/>
      <c r="L20"/>
      <c r="M20"/>
    </row>
    <row r="21" spans="1:13" ht="15" customHeight="1">
      <c r="A21" s="16" t="s">
        <v>38</v>
      </c>
      <c r="B21" s="3">
        <v>70316</v>
      </c>
      <c r="C21" s="3">
        <v>70989</v>
      </c>
      <c r="D21" s="17">
        <v>9.5710791285055219E-3</v>
      </c>
      <c r="E21" s="3">
        <v>161137</v>
      </c>
      <c r="F21" s="3">
        <v>152457</v>
      </c>
      <c r="G21" s="4">
        <v>-5.3867206166181569E-2</v>
      </c>
      <c r="H21" s="130"/>
      <c r="J21"/>
      <c r="K21"/>
      <c r="L21"/>
      <c r="M21"/>
    </row>
    <row r="22" spans="1:13" ht="15" customHeight="1">
      <c r="A22" s="24" t="s">
        <v>39</v>
      </c>
      <c r="B22" s="73">
        <v>47312</v>
      </c>
      <c r="C22" s="73">
        <v>49889</v>
      </c>
      <c r="D22" s="25">
        <v>5.4468211024687241E-2</v>
      </c>
      <c r="E22" s="73">
        <v>114484</v>
      </c>
      <c r="F22" s="73">
        <v>111243</v>
      </c>
      <c r="G22" s="26">
        <v>-2.8309632787114403E-2</v>
      </c>
      <c r="H22" s="130"/>
      <c r="J22"/>
      <c r="K22"/>
      <c r="L22"/>
      <c r="M22"/>
    </row>
    <row r="23" spans="1:13" ht="15" customHeight="1">
      <c r="A23" s="27" t="s">
        <v>41</v>
      </c>
      <c r="B23" s="74">
        <v>17865</v>
      </c>
      <c r="C23" s="74">
        <v>17199</v>
      </c>
      <c r="D23" s="28">
        <v>-3.7279596977329965E-2</v>
      </c>
      <c r="E23" s="74">
        <v>36236</v>
      </c>
      <c r="F23" s="74">
        <v>34175</v>
      </c>
      <c r="G23" s="29">
        <v>-5.6877138757037149E-2</v>
      </c>
      <c r="H23" s="130"/>
      <c r="J23"/>
      <c r="K23"/>
      <c r="L23"/>
      <c r="M23"/>
    </row>
    <row r="24" spans="1:13" ht="15" customHeight="1">
      <c r="A24" s="30" t="s">
        <v>43</v>
      </c>
      <c r="B24" s="75">
        <v>5139</v>
      </c>
      <c r="C24" s="75">
        <v>3901</v>
      </c>
      <c r="D24" s="31">
        <v>-0.24090289939676979</v>
      </c>
      <c r="E24" s="75">
        <v>10417</v>
      </c>
      <c r="F24" s="75">
        <v>7039</v>
      </c>
      <c r="G24" s="32">
        <v>-0.32427762311606023</v>
      </c>
      <c r="H24" s="130"/>
      <c r="J24"/>
      <c r="K24"/>
      <c r="L24"/>
      <c r="M24"/>
    </row>
    <row r="25" spans="1:13" ht="15" customHeight="1">
      <c r="A25" s="16" t="s">
        <v>45</v>
      </c>
      <c r="B25" s="3">
        <v>2651</v>
      </c>
      <c r="C25" s="3">
        <v>2405</v>
      </c>
      <c r="D25" s="17">
        <v>-9.2795171633345941E-2</v>
      </c>
      <c r="E25" s="3">
        <v>6355</v>
      </c>
      <c r="F25" s="3">
        <v>5881</v>
      </c>
      <c r="G25" s="4">
        <v>-7.4586939417781273E-2</v>
      </c>
      <c r="H25" s="130"/>
      <c r="J25"/>
      <c r="K25"/>
      <c r="L25"/>
      <c r="M25"/>
    </row>
    <row r="26" spans="1:13" ht="15" customHeight="1">
      <c r="A26" s="16" t="s">
        <v>46</v>
      </c>
      <c r="B26" s="3">
        <v>1145</v>
      </c>
      <c r="C26" s="3">
        <v>1070</v>
      </c>
      <c r="D26" s="17">
        <v>-6.5502183406113579E-2</v>
      </c>
      <c r="E26" s="3">
        <v>2838</v>
      </c>
      <c r="F26" s="3">
        <v>2524</v>
      </c>
      <c r="G26" s="4">
        <v>-0.11064129668780831</v>
      </c>
      <c r="H26" s="130"/>
      <c r="J26"/>
      <c r="K26"/>
      <c r="L26"/>
      <c r="M26"/>
    </row>
    <row r="27" spans="1:13" ht="15" customHeight="1">
      <c r="A27" s="16" t="s">
        <v>47</v>
      </c>
      <c r="B27" s="3">
        <v>4429</v>
      </c>
      <c r="C27" s="3">
        <v>4806</v>
      </c>
      <c r="D27" s="17">
        <v>8.5120794761797347E-2</v>
      </c>
      <c r="E27" s="3">
        <v>11122</v>
      </c>
      <c r="F27" s="3">
        <v>11923</v>
      </c>
      <c r="G27" s="4">
        <v>7.2019420967451842E-2</v>
      </c>
      <c r="H27" s="130"/>
      <c r="J27"/>
      <c r="K27"/>
      <c r="L27"/>
      <c r="M27"/>
    </row>
    <row r="28" spans="1:13" ht="15" customHeight="1">
      <c r="A28" s="16" t="s">
        <v>48</v>
      </c>
      <c r="B28" s="3">
        <v>446</v>
      </c>
      <c r="C28" s="3">
        <v>595</v>
      </c>
      <c r="D28" s="17">
        <v>0.3340807174887892</v>
      </c>
      <c r="E28" s="3">
        <v>10787</v>
      </c>
      <c r="F28" s="3">
        <v>11913</v>
      </c>
      <c r="G28" s="4">
        <v>0.10438490775933995</v>
      </c>
      <c r="H28" s="130"/>
      <c r="J28"/>
      <c r="K28"/>
      <c r="L28"/>
      <c r="M28"/>
    </row>
    <row r="29" spans="1:13" ht="15" customHeight="1">
      <c r="A29" s="16" t="s">
        <v>49</v>
      </c>
      <c r="B29" s="3">
        <v>1284</v>
      </c>
      <c r="C29" s="3">
        <v>1537</v>
      </c>
      <c r="D29" s="17">
        <v>0.19704049844236771</v>
      </c>
      <c r="E29" s="3">
        <v>23207</v>
      </c>
      <c r="F29" s="3">
        <v>26839</v>
      </c>
      <c r="G29" s="4">
        <v>0.1565045029516956</v>
      </c>
      <c r="H29" s="130"/>
      <c r="J29"/>
      <c r="K29"/>
      <c r="L29"/>
      <c r="M29"/>
    </row>
    <row r="30" spans="1:13" ht="15" customHeight="1">
      <c r="A30" s="16" t="s">
        <v>50</v>
      </c>
      <c r="B30" s="3">
        <v>191</v>
      </c>
      <c r="C30" s="3">
        <v>132</v>
      </c>
      <c r="D30" s="17">
        <v>-0.30890052356020947</v>
      </c>
      <c r="E30" s="3">
        <v>217</v>
      </c>
      <c r="F30" s="3">
        <v>221</v>
      </c>
      <c r="G30" s="4">
        <v>1.8433179723502224E-2</v>
      </c>
      <c r="H30" s="130"/>
      <c r="J30"/>
      <c r="K30"/>
      <c r="L30"/>
      <c r="M30"/>
    </row>
    <row r="31" spans="1:13" ht="15" customHeight="1">
      <c r="A31" s="16" t="s">
        <v>51</v>
      </c>
      <c r="B31" s="3">
        <v>4632</v>
      </c>
      <c r="C31" s="3">
        <v>5257</v>
      </c>
      <c r="D31" s="17">
        <v>0.13493091537132984</v>
      </c>
      <c r="E31" s="3">
        <v>13748</v>
      </c>
      <c r="F31" s="3">
        <v>14165</v>
      </c>
      <c r="G31" s="4">
        <v>3.0331684608670306E-2</v>
      </c>
      <c r="H31" s="130"/>
      <c r="J31"/>
      <c r="K31"/>
      <c r="L31"/>
      <c r="M31"/>
    </row>
    <row r="32" spans="1:13" ht="15" customHeight="1">
      <c r="A32" s="16" t="s">
        <v>52</v>
      </c>
      <c r="B32" s="3">
        <v>563</v>
      </c>
      <c r="C32" s="3">
        <v>754</v>
      </c>
      <c r="D32" s="17">
        <v>0.33925399644760224</v>
      </c>
      <c r="E32" s="3">
        <v>1031</v>
      </c>
      <c r="F32" s="3">
        <v>1643</v>
      </c>
      <c r="G32" s="4">
        <v>0.59359844810863249</v>
      </c>
      <c r="H32" s="130"/>
      <c r="J32"/>
      <c r="K32"/>
      <c r="L32"/>
      <c r="M32"/>
    </row>
    <row r="33" spans="1:13" ht="15" customHeight="1">
      <c r="A33" s="14"/>
      <c r="B33" s="70"/>
      <c r="C33" s="70"/>
      <c r="D33" s="15"/>
      <c r="E33" s="70"/>
      <c r="F33" s="70"/>
      <c r="G33" s="14"/>
      <c r="J33"/>
      <c r="K33"/>
      <c r="L33"/>
      <c r="M33"/>
    </row>
    <row r="34" spans="1:13" ht="15" customHeight="1">
      <c r="A34" s="33" t="s">
        <v>53</v>
      </c>
      <c r="B34" s="76"/>
      <c r="C34" s="76"/>
      <c r="D34" s="34"/>
      <c r="E34" s="76"/>
      <c r="F34" s="76"/>
      <c r="G34" s="81"/>
      <c r="H34" s="21"/>
      <c r="J34"/>
      <c r="K34"/>
      <c r="L34"/>
      <c r="M34"/>
    </row>
    <row r="35" spans="1:13" ht="15" customHeight="1">
      <c r="A35" s="168" t="s">
        <v>288</v>
      </c>
      <c r="B35" s="169">
        <v>49625</v>
      </c>
      <c r="C35" s="169">
        <v>50574</v>
      </c>
      <c r="D35" s="17">
        <v>1.9123425692695317E-2</v>
      </c>
      <c r="E35" s="3">
        <v>130254</v>
      </c>
      <c r="F35" s="3">
        <v>131889</v>
      </c>
      <c r="G35" s="17">
        <v>1.2552397623105671E-2</v>
      </c>
      <c r="H35" s="7"/>
      <c r="J35"/>
      <c r="K35"/>
      <c r="L35"/>
      <c r="M35"/>
    </row>
    <row r="36" spans="1:13" ht="15" customHeight="1">
      <c r="A36" s="168" t="s">
        <v>54</v>
      </c>
      <c r="B36" s="169">
        <v>20039</v>
      </c>
      <c r="C36" s="169">
        <v>18792</v>
      </c>
      <c r="D36" s="17">
        <v>-6.2228654124457328E-2</v>
      </c>
      <c r="E36" s="3">
        <v>54093</v>
      </c>
      <c r="F36" s="3">
        <v>48331</v>
      </c>
      <c r="G36" s="17">
        <v>-0.10652025215831995</v>
      </c>
      <c r="H36" s="7"/>
      <c r="J36"/>
      <c r="K36"/>
      <c r="L36"/>
      <c r="M36"/>
    </row>
    <row r="37" spans="1:13" ht="15" customHeight="1">
      <c r="A37" s="229" t="s">
        <v>55</v>
      </c>
      <c r="B37" s="169">
        <v>5745</v>
      </c>
      <c r="C37" s="169">
        <v>7027</v>
      </c>
      <c r="D37" s="17">
        <v>0.22315056570931247</v>
      </c>
      <c r="E37" s="3">
        <v>23893</v>
      </c>
      <c r="F37" s="3">
        <v>24785</v>
      </c>
      <c r="G37" s="17">
        <v>3.7333110115933543E-2</v>
      </c>
      <c r="H37" s="7"/>
      <c r="J37"/>
      <c r="K37"/>
      <c r="L37"/>
      <c r="M37"/>
    </row>
    <row r="38" spans="1:13" ht="15" customHeight="1">
      <c r="A38" s="242" t="s">
        <v>61</v>
      </c>
      <c r="B38" s="170">
        <v>1418</v>
      </c>
      <c r="C38" s="169">
        <v>1833</v>
      </c>
      <c r="D38" s="243">
        <v>0.2926657263751764</v>
      </c>
      <c r="E38" s="169">
        <v>2829</v>
      </c>
      <c r="F38" s="169">
        <v>3537</v>
      </c>
      <c r="G38" s="17">
        <v>0.25026511134676555</v>
      </c>
      <c r="H38" s="7"/>
      <c r="J38"/>
      <c r="K38"/>
      <c r="L38"/>
      <c r="M38"/>
    </row>
    <row r="39" spans="1:13" ht="15" customHeight="1">
      <c r="A39" s="242" t="s">
        <v>65</v>
      </c>
      <c r="B39" s="170">
        <v>777</v>
      </c>
      <c r="C39" s="169">
        <v>796</v>
      </c>
      <c r="D39" s="243">
        <v>2.4453024453024552E-2</v>
      </c>
      <c r="E39" s="169">
        <v>1812</v>
      </c>
      <c r="F39" s="169">
        <v>1620</v>
      </c>
      <c r="G39" s="17">
        <v>-0.10596026490066224</v>
      </c>
      <c r="H39" s="7"/>
      <c r="J39"/>
      <c r="K39"/>
      <c r="L39"/>
      <c r="M39"/>
    </row>
    <row r="40" spans="1:13" ht="15" customHeight="1">
      <c r="A40" s="242" t="s">
        <v>60</v>
      </c>
      <c r="B40" s="170">
        <v>878</v>
      </c>
      <c r="C40" s="169">
        <v>827</v>
      </c>
      <c r="D40" s="243">
        <v>-5.808656036446469E-2</v>
      </c>
      <c r="E40" s="169">
        <v>2806</v>
      </c>
      <c r="F40" s="169">
        <v>2706</v>
      </c>
      <c r="G40" s="17">
        <v>-3.5637918745545227E-2</v>
      </c>
      <c r="H40" s="7"/>
      <c r="J40"/>
      <c r="K40"/>
      <c r="L40"/>
      <c r="M40"/>
    </row>
    <row r="41" spans="1:13" ht="15" customHeight="1">
      <c r="A41" s="242" t="s">
        <v>205</v>
      </c>
      <c r="B41" s="227">
        <v>725</v>
      </c>
      <c r="C41" s="169">
        <v>626</v>
      </c>
      <c r="D41" s="243">
        <v>-0.13655172413793104</v>
      </c>
      <c r="E41" s="169">
        <v>1529</v>
      </c>
      <c r="F41" s="169">
        <v>1162</v>
      </c>
      <c r="G41" s="17">
        <v>-0.24002616088947026</v>
      </c>
      <c r="H41" s="7"/>
      <c r="J41"/>
      <c r="K41"/>
      <c r="L41"/>
      <c r="M41"/>
    </row>
    <row r="42" spans="1:13" ht="15" customHeight="1">
      <c r="A42" s="242" t="s">
        <v>64</v>
      </c>
      <c r="B42" s="244">
        <v>1761</v>
      </c>
      <c r="C42" s="170">
        <v>1441</v>
      </c>
      <c r="D42" s="243">
        <v>-0.18171493469619537</v>
      </c>
      <c r="E42" s="170">
        <v>2800</v>
      </c>
      <c r="F42" s="170">
        <v>2380</v>
      </c>
      <c r="G42" s="17">
        <v>-0.15000000000000002</v>
      </c>
      <c r="H42" s="7"/>
      <c r="J42"/>
      <c r="K42"/>
      <c r="L42"/>
      <c r="M42"/>
    </row>
    <row r="43" spans="1:13" ht="15" customHeight="1">
      <c r="A43" s="242" t="s">
        <v>58</v>
      </c>
      <c r="B43" s="244">
        <v>462</v>
      </c>
      <c r="C43" s="170">
        <v>615</v>
      </c>
      <c r="D43" s="243">
        <v>0.33116883116883122</v>
      </c>
      <c r="E43" s="170">
        <v>1521</v>
      </c>
      <c r="F43" s="170">
        <v>1687</v>
      </c>
      <c r="G43" s="17">
        <v>0.10913872452333995</v>
      </c>
      <c r="H43" s="7"/>
      <c r="J43"/>
      <c r="K43"/>
      <c r="L43"/>
      <c r="M43"/>
    </row>
    <row r="44" spans="1:13" ht="15" customHeight="1">
      <c r="A44" s="242" t="s">
        <v>56</v>
      </c>
      <c r="B44" s="244">
        <v>262</v>
      </c>
      <c r="C44" s="170">
        <v>274</v>
      </c>
      <c r="D44" s="243">
        <v>4.5801526717557328E-2</v>
      </c>
      <c r="E44" s="170">
        <v>563</v>
      </c>
      <c r="F44" s="170">
        <v>640</v>
      </c>
      <c r="G44" s="17">
        <v>0.13676731793960917</v>
      </c>
      <c r="H44" s="7"/>
      <c r="J44"/>
      <c r="K44"/>
      <c r="L44"/>
      <c r="M44"/>
    </row>
    <row r="45" spans="1:13" ht="15" customHeight="1">
      <c r="A45" s="242" t="s">
        <v>57</v>
      </c>
      <c r="B45" s="244">
        <v>118</v>
      </c>
      <c r="C45" s="170">
        <v>195</v>
      </c>
      <c r="D45" s="243">
        <v>0.65254237288135597</v>
      </c>
      <c r="E45" s="170">
        <v>312</v>
      </c>
      <c r="F45" s="170">
        <v>410</v>
      </c>
      <c r="G45" s="17">
        <v>0.3141025641025641</v>
      </c>
      <c r="H45" s="7"/>
      <c r="J45"/>
      <c r="K45"/>
      <c r="L45"/>
      <c r="M45"/>
    </row>
    <row r="46" spans="1:13" ht="15" customHeight="1">
      <c r="A46" s="242" t="s">
        <v>281</v>
      </c>
      <c r="B46" s="244">
        <v>32</v>
      </c>
      <c r="C46" s="227">
        <v>105</v>
      </c>
      <c r="D46" s="243">
        <v>2.28125</v>
      </c>
      <c r="E46" s="227">
        <v>86</v>
      </c>
      <c r="F46" s="227">
        <v>145</v>
      </c>
      <c r="G46" s="17">
        <v>0.68604651162790709</v>
      </c>
      <c r="H46" s="7"/>
      <c r="J46"/>
      <c r="K46"/>
      <c r="L46"/>
      <c r="M46"/>
    </row>
    <row r="47" spans="1:13" ht="15" customHeight="1">
      <c r="A47" s="242" t="s">
        <v>206</v>
      </c>
      <c r="B47" s="244">
        <v>31</v>
      </c>
      <c r="C47" s="244">
        <v>42</v>
      </c>
      <c r="D47" s="243">
        <v>0.35483870967741926</v>
      </c>
      <c r="E47" s="244">
        <v>64</v>
      </c>
      <c r="F47" s="244">
        <v>87</v>
      </c>
      <c r="G47" s="17">
        <v>0.359375</v>
      </c>
      <c r="H47" s="7"/>
      <c r="J47"/>
      <c r="K47"/>
      <c r="L47"/>
      <c r="M47"/>
    </row>
    <row r="48" spans="1:13" ht="15" customHeight="1">
      <c r="A48" s="242" t="s">
        <v>59</v>
      </c>
      <c r="B48" s="244">
        <v>184</v>
      </c>
      <c r="C48" s="244">
        <v>181</v>
      </c>
      <c r="D48" s="243">
        <v>-1.6304347826086918E-2</v>
      </c>
      <c r="E48" s="244">
        <v>353</v>
      </c>
      <c r="F48" s="244">
        <v>265</v>
      </c>
      <c r="G48" s="17">
        <v>-0.24929178470254953</v>
      </c>
      <c r="H48" s="7"/>
      <c r="J48"/>
      <c r="K48"/>
      <c r="L48"/>
      <c r="M48"/>
    </row>
    <row r="49" spans="1:13" ht="15" customHeight="1">
      <c r="A49" s="242" t="s">
        <v>273</v>
      </c>
      <c r="B49" s="244">
        <v>181</v>
      </c>
      <c r="C49" s="228">
        <v>194</v>
      </c>
      <c r="D49" s="243">
        <v>7.182320441988943E-2</v>
      </c>
      <c r="E49" s="228">
        <v>313</v>
      </c>
      <c r="F49" s="228">
        <v>346</v>
      </c>
      <c r="G49" s="17">
        <v>0.10543130990415328</v>
      </c>
      <c r="H49" s="7"/>
      <c r="J49"/>
      <c r="K49"/>
      <c r="L49"/>
      <c r="M49"/>
    </row>
    <row r="50" spans="1:13" ht="15" customHeight="1">
      <c r="A50" s="242" t="s">
        <v>62</v>
      </c>
      <c r="B50" s="244">
        <v>103</v>
      </c>
      <c r="C50" s="170">
        <v>113</v>
      </c>
      <c r="D50" s="243">
        <v>9.7087378640776656E-2</v>
      </c>
      <c r="E50" s="170">
        <v>237</v>
      </c>
      <c r="F50" s="170">
        <v>248</v>
      </c>
      <c r="G50" s="17">
        <v>4.6413502109704741E-2</v>
      </c>
      <c r="H50" s="7"/>
      <c r="J50"/>
      <c r="K50"/>
      <c r="L50"/>
      <c r="M50"/>
    </row>
    <row r="51" spans="1:13" ht="15" customHeight="1">
      <c r="A51" s="242" t="s">
        <v>282</v>
      </c>
      <c r="B51" s="244">
        <v>581</v>
      </c>
      <c r="C51" s="170">
        <v>562</v>
      </c>
      <c r="D51" s="243">
        <v>-3.2702237521514577E-2</v>
      </c>
      <c r="E51" s="170">
        <v>845</v>
      </c>
      <c r="F51" s="170">
        <v>762</v>
      </c>
      <c r="G51" s="17">
        <v>-9.8224852071005953E-2</v>
      </c>
      <c r="H51" s="7"/>
      <c r="J51"/>
      <c r="K51"/>
      <c r="L51"/>
      <c r="M51"/>
    </row>
    <row r="52" spans="1:13" ht="15" customHeight="1">
      <c r="A52" s="242" t="s">
        <v>325</v>
      </c>
      <c r="B52" s="244">
        <v>130</v>
      </c>
      <c r="C52" s="227">
        <v>97</v>
      </c>
      <c r="D52" s="243">
        <v>-0.25384615384615383</v>
      </c>
      <c r="E52" s="227">
        <v>234</v>
      </c>
      <c r="F52" s="227">
        <v>183</v>
      </c>
      <c r="G52" s="17">
        <v>-0.21794871794871795</v>
      </c>
      <c r="H52" s="7"/>
      <c r="J52"/>
      <c r="K52"/>
      <c r="L52"/>
      <c r="M52"/>
    </row>
    <row r="53" spans="1:13" ht="15" customHeight="1">
      <c r="A53" s="242" t="s">
        <v>272</v>
      </c>
      <c r="B53" s="244">
        <v>272</v>
      </c>
      <c r="C53" s="170">
        <v>291</v>
      </c>
      <c r="D53" s="243">
        <v>6.9852941176470562E-2</v>
      </c>
      <c r="E53" s="170">
        <v>521</v>
      </c>
      <c r="F53" s="170">
        <v>786</v>
      </c>
      <c r="G53" s="17">
        <v>0.50863723608445288</v>
      </c>
      <c r="H53" s="7"/>
      <c r="J53"/>
      <c r="K53"/>
      <c r="L53"/>
      <c r="M53"/>
    </row>
    <row r="54" spans="1:13" ht="15" customHeight="1">
      <c r="A54" s="230" t="s">
        <v>63</v>
      </c>
      <c r="B54" s="228">
        <v>2333</v>
      </c>
      <c r="C54" s="170">
        <v>2960</v>
      </c>
      <c r="D54" s="243">
        <v>0.26875267895413635</v>
      </c>
      <c r="E54" s="170">
        <v>5377</v>
      </c>
      <c r="F54" s="170">
        <v>5597</v>
      </c>
      <c r="G54" s="17">
        <v>4.0915008368978878E-2</v>
      </c>
      <c r="H54" s="7"/>
      <c r="J54"/>
      <c r="K54"/>
      <c r="L54"/>
      <c r="M54"/>
    </row>
    <row r="55" spans="1:13" ht="15" customHeight="1">
      <c r="A55" s="112"/>
      <c r="B55" s="112"/>
      <c r="C55" s="112"/>
      <c r="D55" s="185"/>
      <c r="E55" s="112"/>
      <c r="F55" s="112"/>
      <c r="J55"/>
      <c r="K55"/>
      <c r="L55"/>
      <c r="M55"/>
    </row>
    <row r="56" spans="1:13" ht="15" customHeight="1">
      <c r="A56" s="224"/>
      <c r="B56" s="224"/>
      <c r="C56" s="224"/>
      <c r="D56" s="181"/>
      <c r="E56" s="225"/>
      <c r="F56" s="225"/>
      <c r="G56" s="51"/>
      <c r="J56"/>
      <c r="K56"/>
      <c r="L56"/>
      <c r="M56"/>
    </row>
    <row r="57" spans="1:13" ht="15" customHeight="1">
      <c r="J57"/>
      <c r="K57"/>
      <c r="L57"/>
      <c r="M57"/>
    </row>
    <row r="58" spans="1:13" ht="15" customHeight="1">
      <c r="E58"/>
      <c r="F58"/>
      <c r="G58"/>
      <c r="J58"/>
      <c r="K58"/>
      <c r="L58"/>
      <c r="M58"/>
    </row>
    <row r="59" spans="1:13" ht="15" customHeight="1">
      <c r="E59"/>
      <c r="F59"/>
      <c r="G59"/>
      <c r="J59"/>
      <c r="K59"/>
      <c r="L59"/>
      <c r="M59"/>
    </row>
    <row r="60" spans="1:13" ht="15" customHeight="1">
      <c r="E60"/>
      <c r="F60"/>
      <c r="G60"/>
      <c r="J60"/>
      <c r="K60"/>
      <c r="L60"/>
      <c r="M60"/>
    </row>
    <row r="61" spans="1:13" ht="15" customHeight="1">
      <c r="E61"/>
      <c r="F61"/>
      <c r="G61"/>
      <c r="J61"/>
      <c r="K61"/>
      <c r="L61"/>
      <c r="M61"/>
    </row>
    <row r="62" spans="1:13" ht="15" customHeight="1">
      <c r="E62"/>
      <c r="F62"/>
      <c r="G62"/>
      <c r="J62"/>
      <c r="K62"/>
      <c r="L62"/>
      <c r="M62"/>
    </row>
    <row r="63" spans="1:13" ht="15" customHeight="1">
      <c r="E63"/>
      <c r="F63"/>
      <c r="G63"/>
      <c r="J63"/>
      <c r="K63"/>
      <c r="L63"/>
      <c r="M63"/>
    </row>
    <row r="64" spans="1:13" ht="15" customHeight="1">
      <c r="E64"/>
      <c r="F64"/>
      <c r="G64"/>
      <c r="J64"/>
      <c r="K64"/>
      <c r="L64"/>
      <c r="M64"/>
    </row>
    <row r="65" spans="4:13" ht="15" customHeight="1">
      <c r="E65"/>
      <c r="F65"/>
      <c r="G65"/>
      <c r="J65"/>
      <c r="K65"/>
      <c r="L65"/>
      <c r="M65"/>
    </row>
    <row r="66" spans="4:13" ht="15" customHeight="1">
      <c r="E66"/>
      <c r="F66"/>
      <c r="G66"/>
      <c r="J66"/>
      <c r="K66"/>
      <c r="L66"/>
      <c r="M66"/>
    </row>
    <row r="67" spans="4:13" ht="15" customHeight="1">
      <c r="E67"/>
      <c r="F67"/>
      <c r="G67"/>
      <c r="J67"/>
      <c r="K67"/>
      <c r="L67"/>
      <c r="M67"/>
    </row>
    <row r="68" spans="4:13" ht="15" customHeight="1">
      <c r="E68"/>
      <c r="F68"/>
      <c r="G68"/>
      <c r="J68"/>
      <c r="K68"/>
      <c r="L68"/>
      <c r="M68"/>
    </row>
    <row r="69" spans="4:13" ht="15" customHeight="1">
      <c r="E69"/>
      <c r="F69"/>
      <c r="G69"/>
      <c r="J69"/>
      <c r="K69"/>
      <c r="L69"/>
      <c r="M69"/>
    </row>
    <row r="70" spans="4:13" ht="15" customHeight="1">
      <c r="E70"/>
      <c r="F70"/>
      <c r="G70"/>
      <c r="J70"/>
      <c r="K70"/>
      <c r="L70"/>
      <c r="M70"/>
    </row>
    <row r="71" spans="4:13" ht="15" customHeight="1">
      <c r="D71" s="1"/>
      <c r="E71"/>
      <c r="F71"/>
      <c r="G71"/>
      <c r="J71"/>
      <c r="K71"/>
      <c r="L71"/>
      <c r="M71"/>
    </row>
    <row r="72" spans="4:13" ht="15" customHeight="1">
      <c r="D72" s="1"/>
      <c r="E72"/>
      <c r="F72"/>
      <c r="G72"/>
      <c r="J72"/>
      <c r="K72"/>
      <c r="L72"/>
      <c r="M72"/>
    </row>
    <row r="73" spans="4:13" ht="15" customHeight="1">
      <c r="D73" s="1"/>
      <c r="E73"/>
      <c r="F73"/>
      <c r="G73"/>
      <c r="J73"/>
      <c r="K73"/>
      <c r="L73"/>
      <c r="M73"/>
    </row>
    <row r="74" spans="4:13" ht="15" customHeight="1">
      <c r="D74" s="1"/>
      <c r="E74"/>
      <c r="F74"/>
      <c r="G74"/>
      <c r="J74"/>
      <c r="K74"/>
      <c r="L74"/>
      <c r="M74"/>
    </row>
    <row r="75" spans="4:13" ht="15" customHeight="1">
      <c r="D75" s="1"/>
      <c r="E75"/>
      <c r="F75"/>
      <c r="G75"/>
      <c r="J75"/>
      <c r="K75"/>
      <c r="L75"/>
      <c r="M75"/>
    </row>
    <row r="76" spans="4:13" ht="15" customHeight="1">
      <c r="D76" s="1"/>
      <c r="E76"/>
      <c r="F76"/>
      <c r="G76"/>
      <c r="J76"/>
      <c r="K76"/>
      <c r="L76"/>
      <c r="M76"/>
    </row>
    <row r="77" spans="4:13" ht="15" customHeight="1">
      <c r="D77" s="1"/>
      <c r="E77"/>
      <c r="F77"/>
      <c r="G77"/>
      <c r="J77"/>
      <c r="K77"/>
      <c r="L77"/>
      <c r="M77"/>
    </row>
    <row r="78" spans="4:13" ht="15" customHeight="1">
      <c r="D78" s="1"/>
      <c r="J78"/>
      <c r="K78"/>
      <c r="L78"/>
      <c r="M78"/>
    </row>
    <row r="79" spans="4:13" ht="15" customHeight="1">
      <c r="D79" s="1"/>
      <c r="J79"/>
      <c r="K79"/>
      <c r="L79"/>
      <c r="M79"/>
    </row>
    <row r="80" spans="4:13" ht="15" customHeight="1">
      <c r="D80" s="1"/>
      <c r="J80"/>
      <c r="K80"/>
      <c r="L80"/>
      <c r="M80"/>
    </row>
    <row r="81" spans="4:13" ht="15" customHeight="1">
      <c r="D81" s="1"/>
      <c r="J81"/>
      <c r="K81"/>
      <c r="L81"/>
      <c r="M81"/>
    </row>
    <row r="82" spans="4:13" ht="15" customHeight="1">
      <c r="D82" s="1"/>
      <c r="J82"/>
      <c r="K82"/>
      <c r="L82"/>
      <c r="M82"/>
    </row>
    <row r="83" spans="4:13" ht="15" customHeight="1">
      <c r="D83" s="1"/>
      <c r="J83"/>
      <c r="K83"/>
      <c r="L83"/>
      <c r="M83"/>
    </row>
    <row r="84" spans="4:13" ht="15" customHeight="1">
      <c r="D84" s="1"/>
      <c r="J84"/>
      <c r="K84"/>
      <c r="L84"/>
      <c r="M84"/>
    </row>
    <row r="85" spans="4:13" ht="15" customHeight="1">
      <c r="D85" s="1"/>
      <c r="J85"/>
      <c r="K85"/>
      <c r="L85"/>
      <c r="M85"/>
    </row>
    <row r="86" spans="4:13" ht="15" customHeight="1">
      <c r="D86" s="1"/>
      <c r="J86"/>
      <c r="K86"/>
      <c r="L86"/>
      <c r="M86"/>
    </row>
    <row r="87" spans="4:13" ht="15" customHeight="1">
      <c r="D87" s="1"/>
      <c r="J87"/>
      <c r="K87"/>
      <c r="L87"/>
      <c r="M87"/>
    </row>
    <row r="88" spans="4:13" ht="15" customHeight="1">
      <c r="D88" s="1"/>
      <c r="J88"/>
      <c r="K88"/>
      <c r="L88"/>
      <c r="M88"/>
    </row>
    <row r="89" spans="4:13" ht="15" customHeight="1">
      <c r="D89" s="1"/>
      <c r="J89"/>
      <c r="K89"/>
      <c r="L89"/>
      <c r="M89"/>
    </row>
    <row r="90" spans="4:13" ht="15" customHeight="1">
      <c r="D90" s="1"/>
      <c r="J90"/>
      <c r="K90"/>
      <c r="L90"/>
      <c r="M90"/>
    </row>
    <row r="91" spans="4:13" ht="15" customHeight="1">
      <c r="D91" s="1"/>
      <c r="J91"/>
      <c r="K91"/>
      <c r="L91"/>
      <c r="M91"/>
    </row>
    <row r="92" spans="4:13" ht="15" customHeight="1">
      <c r="D92" s="1"/>
      <c r="J92"/>
      <c r="K92"/>
      <c r="L92"/>
      <c r="M92"/>
    </row>
    <row r="93" spans="4:13" ht="15" customHeight="1">
      <c r="D93" s="1"/>
      <c r="J93"/>
      <c r="K93"/>
      <c r="L93"/>
      <c r="M93"/>
    </row>
    <row r="94" spans="4:13" ht="15" customHeight="1">
      <c r="D94" s="1"/>
      <c r="J94"/>
      <c r="K94"/>
      <c r="L94"/>
      <c r="M94"/>
    </row>
    <row r="95" spans="4:13" ht="15" customHeight="1">
      <c r="D95" s="1"/>
      <c r="J95"/>
      <c r="K95"/>
      <c r="L95"/>
      <c r="M95"/>
    </row>
    <row r="96" spans="4:13" ht="15" customHeight="1">
      <c r="D96" s="1"/>
      <c r="J96"/>
      <c r="K96"/>
      <c r="L96"/>
      <c r="M96"/>
    </row>
    <row r="97" spans="4:13" ht="15" customHeight="1">
      <c r="D97" s="1"/>
      <c r="J97"/>
      <c r="K97"/>
      <c r="L97"/>
      <c r="M97"/>
    </row>
    <row r="98" spans="4:13" ht="15" customHeight="1">
      <c r="D98" s="1"/>
      <c r="J98"/>
      <c r="K98"/>
      <c r="L98"/>
      <c r="M98"/>
    </row>
    <row r="99" spans="4:13" ht="15" customHeight="1">
      <c r="D99" s="1"/>
      <c r="J99"/>
      <c r="K99"/>
      <c r="L99"/>
      <c r="M99"/>
    </row>
    <row r="100" spans="4:13" ht="15" customHeight="1">
      <c r="D100" s="1"/>
      <c r="J100"/>
      <c r="K100"/>
      <c r="L100"/>
      <c r="M100"/>
    </row>
    <row r="101" spans="4:13" ht="15" customHeight="1">
      <c r="D101" s="1"/>
      <c r="J101"/>
      <c r="K101"/>
      <c r="L101"/>
      <c r="M101"/>
    </row>
    <row r="102" spans="4:13" ht="15" customHeight="1">
      <c r="D102" s="1"/>
      <c r="J102"/>
      <c r="K102"/>
      <c r="L102"/>
      <c r="M102"/>
    </row>
    <row r="103" spans="4:13" ht="15" customHeight="1">
      <c r="D103" s="1"/>
      <c r="J103"/>
      <c r="K103"/>
      <c r="L103"/>
      <c r="M103"/>
    </row>
    <row r="104" spans="4:13" ht="15" customHeight="1">
      <c r="D104" s="1"/>
      <c r="J104"/>
      <c r="K104"/>
      <c r="L104"/>
      <c r="M104"/>
    </row>
    <row r="105" spans="4:13" ht="15" customHeight="1">
      <c r="D105" s="1"/>
      <c r="J105"/>
      <c r="K105"/>
      <c r="L105"/>
      <c r="M105"/>
    </row>
    <row r="106" spans="4:13" ht="15" customHeight="1">
      <c r="D106" s="1"/>
      <c r="J106"/>
      <c r="K106"/>
      <c r="L106"/>
      <c r="M106"/>
    </row>
    <row r="107" spans="4:13" ht="15" customHeight="1">
      <c r="D107" s="1"/>
      <c r="J107"/>
      <c r="K107"/>
      <c r="L107"/>
      <c r="M107"/>
    </row>
    <row r="108" spans="4:13" ht="15" customHeight="1">
      <c r="D108" s="1"/>
      <c r="J108"/>
      <c r="K108"/>
      <c r="L108"/>
      <c r="M108"/>
    </row>
    <row r="109" spans="4:13" ht="15" customHeight="1">
      <c r="D109" s="1"/>
      <c r="J109"/>
      <c r="K109"/>
      <c r="L109"/>
      <c r="M109"/>
    </row>
    <row r="110" spans="4:13" ht="15" customHeight="1">
      <c r="D110" s="1"/>
      <c r="J110"/>
      <c r="K110"/>
      <c r="L110"/>
      <c r="M110"/>
    </row>
    <row r="111" spans="4:13" ht="15" customHeight="1">
      <c r="D111" s="1"/>
      <c r="J111"/>
      <c r="K111"/>
      <c r="L111"/>
      <c r="M111"/>
    </row>
    <row r="112" spans="4:13" ht="15" customHeight="1">
      <c r="D112" s="1"/>
      <c r="J112"/>
      <c r="K112"/>
      <c r="L112"/>
      <c r="M112"/>
    </row>
    <row r="113" spans="4:13" ht="15" customHeight="1">
      <c r="D113" s="1"/>
      <c r="J113"/>
      <c r="K113"/>
      <c r="L113"/>
      <c r="M113"/>
    </row>
    <row r="114" spans="4:13" ht="15" customHeight="1">
      <c r="D114" s="1"/>
      <c r="J114"/>
      <c r="K114"/>
      <c r="L114"/>
      <c r="M114"/>
    </row>
    <row r="115" spans="4:13" ht="15" customHeight="1">
      <c r="D115" s="1"/>
      <c r="J115"/>
      <c r="K115"/>
      <c r="L115"/>
      <c r="M115"/>
    </row>
    <row r="116" spans="4:13" ht="15" customHeight="1">
      <c r="D116" s="1"/>
      <c r="J116"/>
      <c r="K116"/>
      <c r="L116"/>
      <c r="M116"/>
    </row>
    <row r="117" spans="4:13" ht="15" customHeight="1">
      <c r="D117" s="1"/>
      <c r="J117"/>
      <c r="K117"/>
      <c r="L117"/>
      <c r="M117"/>
    </row>
    <row r="118" spans="4:13" ht="15" customHeight="1">
      <c r="D118" s="1"/>
      <c r="J118"/>
      <c r="K118"/>
      <c r="L118"/>
      <c r="M118"/>
    </row>
    <row r="119" spans="4:13" ht="15" customHeight="1">
      <c r="D119" s="1"/>
      <c r="J119"/>
      <c r="K119"/>
      <c r="L119"/>
      <c r="M119"/>
    </row>
    <row r="120" spans="4:13" ht="15" customHeight="1">
      <c r="D120" s="1"/>
      <c r="J120"/>
      <c r="K120"/>
      <c r="L120"/>
      <c r="M120"/>
    </row>
    <row r="121" spans="4:13" ht="15" customHeight="1">
      <c r="D121" s="1"/>
      <c r="J121"/>
      <c r="K121"/>
      <c r="L121"/>
      <c r="M121"/>
    </row>
    <row r="122" spans="4:13" ht="15" customHeight="1">
      <c r="D122" s="1"/>
    </row>
    <row r="123" spans="4:13" ht="15" customHeight="1">
      <c r="D123" s="1"/>
    </row>
    <row r="124" spans="4:13" ht="15" customHeight="1">
      <c r="D124" s="1"/>
    </row>
    <row r="125" spans="4:13" ht="15" customHeight="1">
      <c r="D125" s="1"/>
    </row>
    <row r="126" spans="4:13" ht="15" customHeight="1">
      <c r="D126" s="1"/>
    </row>
    <row r="127" spans="4:13" ht="15" customHeight="1">
      <c r="D127" s="1"/>
    </row>
    <row r="128" spans="4:13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8"/>
  <sheetViews>
    <sheetView zoomScale="91" zoomScaleNormal="91" workbookViewId="0">
      <selection activeCell="A2" sqref="A2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233</v>
      </c>
    </row>
    <row r="4" spans="1:1">
      <c r="A4" s="111" t="s">
        <v>234</v>
      </c>
    </row>
    <row r="5" spans="1:1">
      <c r="A5" s="111" t="s">
        <v>235</v>
      </c>
    </row>
    <row r="6" spans="1:1">
      <c r="A6" s="111" t="s">
        <v>236</v>
      </c>
    </row>
    <row r="7" spans="1:1">
      <c r="A7" s="111" t="s">
        <v>322</v>
      </c>
    </row>
    <row r="8" spans="1:1">
      <c r="A8" s="111" t="s">
        <v>237</v>
      </c>
    </row>
    <row r="11" spans="1:1">
      <c r="A11" s="110" t="s">
        <v>238</v>
      </c>
    </row>
    <row r="12" spans="1:1">
      <c r="A12" s="111" t="s">
        <v>239</v>
      </c>
    </row>
    <row r="13" spans="1:1">
      <c r="A13" s="111" t="s">
        <v>240</v>
      </c>
    </row>
    <row r="14" spans="1:1">
      <c r="A14" s="111" t="s">
        <v>323</v>
      </c>
    </row>
    <row r="15" spans="1:1">
      <c r="A15" s="111" t="s">
        <v>235</v>
      </c>
    </row>
    <row r="17" spans="1:1">
      <c r="A17" s="110" t="s">
        <v>241</v>
      </c>
    </row>
    <row r="18" spans="1:1">
      <c r="A18" s="111" t="s">
        <v>242</v>
      </c>
    </row>
    <row r="19" spans="1:1">
      <c r="A19" s="111" t="s">
        <v>236</v>
      </c>
    </row>
    <row r="20" spans="1:1">
      <c r="A20" s="111" t="s">
        <v>243</v>
      </c>
    </row>
    <row r="22" spans="1:1">
      <c r="A22" s="111" t="s">
        <v>360</v>
      </c>
    </row>
    <row r="23" spans="1:1">
      <c r="A23" s="111" t="s">
        <v>362</v>
      </c>
    </row>
    <row r="24" spans="1:1">
      <c r="A24" s="111" t="s">
        <v>361</v>
      </c>
    </row>
    <row r="26" spans="1:1">
      <c r="A26" s="110" t="s">
        <v>355</v>
      </c>
    </row>
    <row r="27" spans="1:1">
      <c r="A27" s="111" t="s">
        <v>356</v>
      </c>
    </row>
    <row r="29" spans="1:1">
      <c r="A29" s="110" t="s">
        <v>244</v>
      </c>
    </row>
    <row r="30" spans="1:1">
      <c r="A30" s="111" t="s">
        <v>245</v>
      </c>
    </row>
    <row r="33" spans="1:1">
      <c r="A33" s="111" t="s">
        <v>357</v>
      </c>
    </row>
    <row r="35" spans="1:1">
      <c r="A35" s="111" t="s">
        <v>246</v>
      </c>
    </row>
    <row r="36" spans="1:1">
      <c r="A36" s="111" t="s">
        <v>247</v>
      </c>
    </row>
    <row r="37" spans="1:1">
      <c r="A37" s="111" t="s">
        <v>248</v>
      </c>
    </row>
    <row r="38" spans="1:1">
      <c r="A38" s="111" t="s">
        <v>249</v>
      </c>
    </row>
    <row r="40" spans="1:1">
      <c r="A40" s="111" t="s">
        <v>250</v>
      </c>
    </row>
    <row r="41" spans="1:1">
      <c r="A41" s="111" t="s">
        <v>251</v>
      </c>
    </row>
    <row r="42" spans="1:1">
      <c r="A42" s="111" t="s">
        <v>252</v>
      </c>
    </row>
    <row r="43" spans="1:1">
      <c r="A43" s="111" t="s">
        <v>253</v>
      </c>
    </row>
    <row r="44" spans="1:1">
      <c r="A44" s="111" t="s">
        <v>254</v>
      </c>
    </row>
    <row r="45" spans="1:1">
      <c r="A45" s="111" t="s">
        <v>255</v>
      </c>
    </row>
    <row r="46" spans="1:1">
      <c r="A46" s="111" t="s">
        <v>256</v>
      </c>
    </row>
    <row r="47" spans="1:1">
      <c r="A47" s="111" t="s">
        <v>257</v>
      </c>
    </row>
    <row r="48" spans="1:1">
      <c r="A48" s="111" t="s">
        <v>258</v>
      </c>
    </row>
    <row r="50" spans="1:1">
      <c r="A50" s="111" t="s">
        <v>259</v>
      </c>
    </row>
    <row r="51" spans="1:1">
      <c r="A51" s="111" t="s">
        <v>260</v>
      </c>
    </row>
    <row r="52" spans="1:1">
      <c r="A52" s="111" t="s">
        <v>261</v>
      </c>
    </row>
    <row r="53" spans="1:1">
      <c r="A53" s="111" t="s">
        <v>262</v>
      </c>
    </row>
    <row r="54" spans="1:1">
      <c r="A54" s="111" t="s">
        <v>263</v>
      </c>
    </row>
    <row r="55" spans="1:1">
      <c r="A55" s="111" t="s">
        <v>264</v>
      </c>
    </row>
    <row r="57" spans="1:1">
      <c r="A57" s="250" t="s">
        <v>354</v>
      </c>
    </row>
    <row r="58" spans="1:1">
      <c r="A58" s="250" t="s">
        <v>350</v>
      </c>
    </row>
    <row r="59" spans="1:1">
      <c r="A59" s="250" t="s">
        <v>351</v>
      </c>
    </row>
    <row r="60" spans="1:1">
      <c r="A60" s="250" t="s">
        <v>352</v>
      </c>
    </row>
    <row r="61" spans="1:1">
      <c r="A61" s="250" t="s">
        <v>353</v>
      </c>
    </row>
    <row r="87" spans="9:9">
      <c r="I87" s="271"/>
    </row>
    <row r="88" spans="9:9">
      <c r="I88" s="27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79998168889431442"/>
    <pageSetUpPr fitToPage="1"/>
  </sheetPr>
  <dimension ref="A1:G89"/>
  <sheetViews>
    <sheetView zoomScale="80" zoomScaleNormal="80" workbookViewId="0">
      <selection activeCell="I1" sqref="I1"/>
    </sheetView>
  </sheetViews>
  <sheetFormatPr baseColWidth="10" defaultRowHeight="12.75"/>
  <cols>
    <col min="1" max="1" width="35.28515625" style="217" customWidth="1"/>
    <col min="2" max="7" width="12.7109375" style="217" customWidth="1"/>
    <col min="8" max="8" width="17" customWidth="1"/>
  </cols>
  <sheetData>
    <row r="1" spans="1:7" ht="18">
      <c r="A1" s="190" t="s">
        <v>320</v>
      </c>
      <c r="B1" s="102"/>
      <c r="C1" s="102"/>
      <c r="D1" s="102"/>
      <c r="E1" s="102"/>
      <c r="F1" s="102"/>
      <c r="G1" s="102"/>
    </row>
    <row r="2" spans="1:7" ht="15.75">
      <c r="A2" s="38" t="s">
        <v>311</v>
      </c>
      <c r="B2" s="103"/>
      <c r="C2" s="103"/>
      <c r="D2" s="103"/>
      <c r="E2" s="103"/>
      <c r="F2" s="103"/>
      <c r="G2" s="103"/>
    </row>
    <row r="3" spans="1:7" ht="15.75">
      <c r="A3" s="192"/>
      <c r="B3" s="119"/>
      <c r="C3" s="119"/>
      <c r="D3" s="119"/>
      <c r="E3" s="119"/>
      <c r="F3" s="119"/>
      <c r="G3" s="119"/>
    </row>
    <row r="4" spans="1:7" ht="15.75">
      <c r="A4" s="300" t="s">
        <v>29</v>
      </c>
      <c r="B4" s="324" t="s">
        <v>27</v>
      </c>
      <c r="C4" s="347"/>
      <c r="D4" s="348"/>
      <c r="E4" s="324" t="s">
        <v>0</v>
      </c>
      <c r="F4" s="347"/>
      <c r="G4" s="348"/>
    </row>
    <row r="5" spans="1:7" ht="15.75">
      <c r="A5" s="346"/>
      <c r="B5" s="153" t="s">
        <v>349</v>
      </c>
      <c r="C5" s="154" t="s">
        <v>358</v>
      </c>
      <c r="D5" s="154" t="s">
        <v>30</v>
      </c>
      <c r="E5" s="153" t="s">
        <v>349</v>
      </c>
      <c r="F5" s="154" t="s">
        <v>358</v>
      </c>
      <c r="G5" s="155" t="s">
        <v>30</v>
      </c>
    </row>
    <row r="6" spans="1:7" ht="15">
      <c r="A6" s="193"/>
      <c r="B6" s="193"/>
      <c r="C6" s="193"/>
      <c r="D6" s="193"/>
      <c r="E6" s="193"/>
      <c r="F6" s="193"/>
      <c r="G6" s="193"/>
    </row>
    <row r="7" spans="1:7" ht="15.75">
      <c r="A7" s="221" t="s">
        <v>31</v>
      </c>
      <c r="B7" s="222">
        <v>85657</v>
      </c>
      <c r="C7" s="222">
        <v>87545</v>
      </c>
      <c r="D7" s="223">
        <v>2.2041397667441176E-2</v>
      </c>
      <c r="E7" s="222">
        <v>230442</v>
      </c>
      <c r="F7" s="222">
        <v>227566</v>
      </c>
      <c r="G7" s="223">
        <v>-1.248036382256712E-2</v>
      </c>
    </row>
    <row r="8" spans="1:7" ht="16.149999999999999" customHeight="1">
      <c r="A8" s="193"/>
      <c r="B8" s="193"/>
      <c r="C8" s="193"/>
      <c r="D8" s="212"/>
      <c r="E8" s="193"/>
      <c r="F8" s="193"/>
      <c r="G8" s="193"/>
    </row>
    <row r="9" spans="1:7" ht="16.149999999999999" customHeight="1">
      <c r="A9" s="218" t="s">
        <v>283</v>
      </c>
      <c r="B9" s="219">
        <v>69664</v>
      </c>
      <c r="C9" s="219">
        <v>69366</v>
      </c>
      <c r="D9" s="220">
        <v>-4.2776757005053012E-3</v>
      </c>
      <c r="E9" s="219">
        <v>184347</v>
      </c>
      <c r="F9" s="219">
        <v>180220</v>
      </c>
      <c r="G9" s="220">
        <v>-2.2387128621566887E-2</v>
      </c>
    </row>
    <row r="10" spans="1:7" ht="15">
      <c r="A10" s="216" t="s">
        <v>31</v>
      </c>
      <c r="B10" s="214">
        <v>6230</v>
      </c>
      <c r="C10" s="214">
        <v>6452</v>
      </c>
      <c r="D10" s="215">
        <v>3.5634028892455927E-2</v>
      </c>
      <c r="E10" s="214">
        <v>16568</v>
      </c>
      <c r="F10" s="214">
        <v>16435</v>
      </c>
      <c r="G10" s="215">
        <v>-8.0275229357797961E-3</v>
      </c>
    </row>
    <row r="11" spans="1:7" ht="15">
      <c r="A11" s="216" t="s">
        <v>198</v>
      </c>
      <c r="B11" s="214">
        <v>3634</v>
      </c>
      <c r="C11" s="214">
        <v>3215</v>
      </c>
      <c r="D11" s="215">
        <v>-0.1152999449642268</v>
      </c>
      <c r="E11" s="214">
        <v>10152</v>
      </c>
      <c r="F11" s="214">
        <v>8661</v>
      </c>
      <c r="G11" s="215">
        <v>-0.14686761229314416</v>
      </c>
    </row>
    <row r="12" spans="1:7" ht="15">
      <c r="A12" s="216" t="s">
        <v>227</v>
      </c>
      <c r="B12" s="214">
        <v>17451</v>
      </c>
      <c r="C12" s="214">
        <v>17892</v>
      </c>
      <c r="D12" s="215">
        <v>2.5270758122743597E-2</v>
      </c>
      <c r="E12" s="214">
        <v>46023</v>
      </c>
      <c r="F12" s="214">
        <v>47436</v>
      </c>
      <c r="G12" s="215">
        <v>3.0702040284205756E-2</v>
      </c>
    </row>
    <row r="13" spans="1:7" ht="15">
      <c r="A13" s="216" t="s">
        <v>228</v>
      </c>
      <c r="B13" s="214">
        <v>7250</v>
      </c>
      <c r="C13" s="214">
        <v>7586</v>
      </c>
      <c r="D13" s="215">
        <v>4.6344827586206838E-2</v>
      </c>
      <c r="E13" s="214">
        <v>17986</v>
      </c>
      <c r="F13" s="214">
        <v>19098</v>
      </c>
      <c r="G13" s="215">
        <v>6.1825864561325439E-2</v>
      </c>
    </row>
    <row r="14" spans="1:7" ht="15">
      <c r="A14" s="216" t="s">
        <v>229</v>
      </c>
      <c r="B14" s="214">
        <v>1996</v>
      </c>
      <c r="C14" s="214">
        <v>2303</v>
      </c>
      <c r="D14" s="215">
        <v>0.15380761523046083</v>
      </c>
      <c r="E14" s="214">
        <v>5318</v>
      </c>
      <c r="F14" s="214">
        <v>6176</v>
      </c>
      <c r="G14" s="215">
        <v>0.16133884919142538</v>
      </c>
    </row>
    <row r="15" spans="1:7" ht="15">
      <c r="A15" s="216" t="s">
        <v>230</v>
      </c>
      <c r="B15" s="214">
        <v>10959</v>
      </c>
      <c r="C15" s="214">
        <v>11075</v>
      </c>
      <c r="D15" s="215">
        <v>1.0584907382060305E-2</v>
      </c>
      <c r="E15" s="214">
        <v>27216</v>
      </c>
      <c r="F15" s="214">
        <v>27299</v>
      </c>
      <c r="G15" s="215">
        <v>3.0496766607877035E-3</v>
      </c>
    </row>
    <row r="16" spans="1:7" ht="15">
      <c r="A16" s="216" t="s">
        <v>199</v>
      </c>
      <c r="B16" s="214">
        <v>1476</v>
      </c>
      <c r="C16" s="214">
        <v>1524</v>
      </c>
      <c r="D16" s="215">
        <v>3.2520325203251987E-2</v>
      </c>
      <c r="E16" s="214">
        <v>5050</v>
      </c>
      <c r="F16" s="214">
        <v>5031</v>
      </c>
      <c r="G16" s="215">
        <v>-3.7623762376237657E-3</v>
      </c>
    </row>
    <row r="17" spans="1:7" ht="15">
      <c r="A17" s="216" t="s">
        <v>231</v>
      </c>
      <c r="B17" s="214">
        <v>629</v>
      </c>
      <c r="C17" s="214">
        <v>527</v>
      </c>
      <c r="D17" s="215">
        <v>-0.16216216216216217</v>
      </c>
      <c r="E17" s="214">
        <v>1941</v>
      </c>
      <c r="F17" s="214">
        <v>1753</v>
      </c>
      <c r="G17" s="215">
        <v>-9.6857290056671763E-2</v>
      </c>
    </row>
    <row r="18" spans="1:7" ht="15">
      <c r="A18" s="213" t="s">
        <v>54</v>
      </c>
      <c r="B18" s="214">
        <v>20039</v>
      </c>
      <c r="C18" s="214">
        <v>18792</v>
      </c>
      <c r="D18" s="215">
        <v>-6.2228654124457328E-2</v>
      </c>
      <c r="E18" s="214">
        <v>54093</v>
      </c>
      <c r="F18" s="214">
        <v>48331</v>
      </c>
      <c r="G18" s="215">
        <v>-0.10652025215831995</v>
      </c>
    </row>
    <row r="19" spans="1:7" ht="15">
      <c r="A19" s="193"/>
      <c r="B19" s="193"/>
      <c r="C19" s="193"/>
      <c r="D19" s="193"/>
      <c r="E19" s="193"/>
      <c r="F19" s="193"/>
      <c r="G19" s="193"/>
    </row>
    <row r="20" spans="1:7" ht="15.75">
      <c r="A20" s="218" t="s">
        <v>55</v>
      </c>
      <c r="B20" s="219">
        <v>5745</v>
      </c>
      <c r="C20" s="219">
        <v>7027</v>
      </c>
      <c r="D20" s="220">
        <v>0.22315056570931247</v>
      </c>
      <c r="E20" s="219">
        <v>23893</v>
      </c>
      <c r="F20" s="219">
        <v>24785</v>
      </c>
      <c r="G20" s="220">
        <v>3.7333110115933543E-2</v>
      </c>
    </row>
    <row r="21" spans="1:7" ht="15">
      <c r="A21" s="213" t="s">
        <v>274</v>
      </c>
      <c r="B21" s="214">
        <v>2132</v>
      </c>
      <c r="C21" s="214">
        <v>2964</v>
      </c>
      <c r="D21" s="215">
        <v>0.39024390243902429</v>
      </c>
      <c r="E21" s="214">
        <v>7333</v>
      </c>
      <c r="F21" s="214">
        <v>9103</v>
      </c>
      <c r="G21" s="215">
        <v>0.24137460793672449</v>
      </c>
    </row>
    <row r="22" spans="1:7" ht="15">
      <c r="A22" s="213" t="s">
        <v>275</v>
      </c>
      <c r="B22" s="214">
        <v>678</v>
      </c>
      <c r="C22" s="214">
        <v>647</v>
      </c>
      <c r="D22" s="215">
        <v>-4.5722713864306819E-2</v>
      </c>
      <c r="E22" s="214">
        <v>2086</v>
      </c>
      <c r="F22" s="214">
        <v>2215</v>
      </c>
      <c r="G22" s="215">
        <v>6.1840843720038396E-2</v>
      </c>
    </row>
    <row r="23" spans="1:7" ht="15">
      <c r="A23" s="213" t="s">
        <v>276</v>
      </c>
      <c r="B23" s="214">
        <v>574</v>
      </c>
      <c r="C23" s="214">
        <v>865</v>
      </c>
      <c r="D23" s="215">
        <v>0.50696864111498252</v>
      </c>
      <c r="E23" s="214">
        <v>1937</v>
      </c>
      <c r="F23" s="214">
        <v>3386</v>
      </c>
      <c r="G23" s="215">
        <v>0.74806401652039245</v>
      </c>
    </row>
    <row r="24" spans="1:7" ht="15">
      <c r="A24" s="213" t="s">
        <v>277</v>
      </c>
      <c r="B24" s="214">
        <v>1254</v>
      </c>
      <c r="C24" s="214">
        <v>646</v>
      </c>
      <c r="D24" s="215">
        <v>-0.48484848484848486</v>
      </c>
      <c r="E24" s="214">
        <v>7561</v>
      </c>
      <c r="F24" s="214">
        <v>2404</v>
      </c>
      <c r="G24" s="215">
        <v>-0.68205263853987574</v>
      </c>
    </row>
    <row r="25" spans="1:7" ht="15">
      <c r="A25" s="213" t="s">
        <v>278</v>
      </c>
      <c r="B25" s="214">
        <v>344</v>
      </c>
      <c r="C25" s="214">
        <v>663</v>
      </c>
      <c r="D25" s="215">
        <v>0.92732558139534893</v>
      </c>
      <c r="E25" s="214">
        <v>1469</v>
      </c>
      <c r="F25" s="214">
        <v>2296</v>
      </c>
      <c r="G25" s="215">
        <v>0.56296800544588166</v>
      </c>
    </row>
    <row r="26" spans="1:7" ht="15">
      <c r="A26" s="213" t="s">
        <v>279</v>
      </c>
      <c r="B26" s="214">
        <v>635</v>
      </c>
      <c r="C26" s="214">
        <v>1018</v>
      </c>
      <c r="D26" s="215">
        <v>0.60314960629921255</v>
      </c>
      <c r="E26" s="214">
        <v>3070</v>
      </c>
      <c r="F26" s="214">
        <v>4685</v>
      </c>
      <c r="G26" s="215">
        <v>0.52605863192182412</v>
      </c>
    </row>
    <row r="27" spans="1:7" ht="15">
      <c r="A27" s="213" t="s">
        <v>280</v>
      </c>
      <c r="B27" s="214">
        <v>128</v>
      </c>
      <c r="C27" s="214">
        <v>224</v>
      </c>
      <c r="D27" s="215">
        <v>0.75</v>
      </c>
      <c r="E27" s="214">
        <v>437</v>
      </c>
      <c r="F27" s="214">
        <v>696</v>
      </c>
      <c r="G27" s="215">
        <v>0.59267734553775742</v>
      </c>
    </row>
    <row r="28" spans="1:7" ht="15">
      <c r="A28" s="193"/>
      <c r="B28" s="193"/>
      <c r="C28" s="193"/>
      <c r="D28" s="193"/>
      <c r="E28" s="193"/>
      <c r="F28" s="193"/>
      <c r="G28" s="193"/>
    </row>
    <row r="29" spans="1:7" ht="15">
      <c r="A29" s="197" t="s">
        <v>319</v>
      </c>
      <c r="B29" s="214">
        <v>10248</v>
      </c>
      <c r="C29" s="214">
        <v>11152</v>
      </c>
      <c r="D29" s="215">
        <v>8.8212334113973556E-2</v>
      </c>
      <c r="E29" s="214">
        <v>22202</v>
      </c>
      <c r="F29" s="214">
        <v>22561</v>
      </c>
      <c r="G29" s="215">
        <v>1.6169714440140481E-2</v>
      </c>
    </row>
    <row r="31" spans="1:7" ht="18">
      <c r="A31" s="190" t="s">
        <v>373</v>
      </c>
      <c r="B31" s="102"/>
      <c r="C31" s="102"/>
      <c r="D31" s="102"/>
      <c r="E31" s="102"/>
      <c r="F31" s="102"/>
      <c r="G31" s="102"/>
    </row>
    <row r="32" spans="1:7" ht="15.75">
      <c r="A32" s="103" t="s">
        <v>366</v>
      </c>
      <c r="B32" s="103"/>
      <c r="C32" s="103"/>
      <c r="D32" s="103"/>
      <c r="E32" s="103"/>
      <c r="F32" s="103"/>
      <c r="G32" s="103"/>
    </row>
    <row r="33" spans="1:7" ht="15.75">
      <c r="A33" s="192"/>
      <c r="B33" s="119"/>
      <c r="C33" s="119"/>
      <c r="D33" s="119"/>
      <c r="E33" s="119"/>
      <c r="F33" s="119"/>
      <c r="G33" s="119"/>
    </row>
    <row r="34" spans="1:7" ht="15.75">
      <c r="A34" s="300" t="s">
        <v>29</v>
      </c>
      <c r="B34" s="324" t="s">
        <v>27</v>
      </c>
      <c r="C34" s="347"/>
      <c r="D34" s="348"/>
      <c r="E34" s="324" t="s">
        <v>0</v>
      </c>
      <c r="F34" s="347"/>
      <c r="G34" s="348"/>
    </row>
    <row r="35" spans="1:7" ht="15.75">
      <c r="A35" s="346"/>
      <c r="B35" s="153" t="s">
        <v>349</v>
      </c>
      <c r="C35" s="154" t="s">
        <v>358</v>
      </c>
      <c r="D35" s="154" t="s">
        <v>30</v>
      </c>
      <c r="E35" s="153" t="s">
        <v>349</v>
      </c>
      <c r="F35" s="154" t="s">
        <v>358</v>
      </c>
      <c r="G35" s="155" t="s">
        <v>30</v>
      </c>
    </row>
    <row r="37" spans="1:7" ht="15.75">
      <c r="A37" s="221" t="s">
        <v>31</v>
      </c>
      <c r="B37" s="222">
        <v>909642</v>
      </c>
      <c r="C37" s="222">
        <v>1006202</v>
      </c>
      <c r="D37" s="223">
        <v>0.10615165086924305</v>
      </c>
      <c r="E37" s="222">
        <v>2637087</v>
      </c>
      <c r="F37" s="222">
        <v>2812711</v>
      </c>
      <c r="G37" s="223">
        <v>6.6597726961605819E-2</v>
      </c>
    </row>
    <row r="38" spans="1:7" ht="15" customHeight="1">
      <c r="A38" s="193"/>
      <c r="B38" s="193"/>
      <c r="C38" s="193"/>
      <c r="D38" s="212"/>
      <c r="E38" s="193"/>
      <c r="F38" s="193"/>
      <c r="G38" s="193"/>
    </row>
    <row r="39" spans="1:7" ht="15.75">
      <c r="A39" s="218" t="s">
        <v>283</v>
      </c>
      <c r="B39" s="219">
        <v>727862</v>
      </c>
      <c r="C39" s="219">
        <v>774741</v>
      </c>
      <c r="D39" s="220">
        <v>6.4406439682247463E-2</v>
      </c>
      <c r="E39" s="219">
        <v>2048186</v>
      </c>
      <c r="F39" s="219">
        <v>2127347</v>
      </c>
      <c r="G39" s="220">
        <v>3.8649321887758159E-2</v>
      </c>
    </row>
    <row r="40" spans="1:7" ht="15">
      <c r="A40" s="216" t="s">
        <v>31</v>
      </c>
      <c r="B40" s="214">
        <v>58609</v>
      </c>
      <c r="C40" s="214">
        <v>63779</v>
      </c>
      <c r="D40" s="215">
        <v>8.8211708099438679E-2</v>
      </c>
      <c r="E40" s="214">
        <v>172905</v>
      </c>
      <c r="F40" s="214">
        <v>169723</v>
      </c>
      <c r="G40" s="215">
        <v>-1.8403169370463601E-2</v>
      </c>
    </row>
    <row r="41" spans="1:7" ht="15">
      <c r="A41" s="216" t="s">
        <v>198</v>
      </c>
      <c r="B41" s="214">
        <v>30209</v>
      </c>
      <c r="C41" s="214">
        <v>31878</v>
      </c>
      <c r="D41" s="215">
        <v>5.5248435896587011E-2</v>
      </c>
      <c r="E41" s="214">
        <v>83516</v>
      </c>
      <c r="F41" s="214">
        <v>86206</v>
      </c>
      <c r="G41" s="215">
        <v>3.2209397001772055E-2</v>
      </c>
    </row>
    <row r="42" spans="1:7" ht="15">
      <c r="A42" s="216" t="s">
        <v>227</v>
      </c>
      <c r="B42" s="214">
        <v>188996</v>
      </c>
      <c r="C42" s="214">
        <v>208891</v>
      </c>
      <c r="D42" s="215">
        <v>0.10526677813287044</v>
      </c>
      <c r="E42" s="214">
        <v>513075</v>
      </c>
      <c r="F42" s="214">
        <v>561890</v>
      </c>
      <c r="G42" s="215">
        <v>9.5142035764751665E-2</v>
      </c>
    </row>
    <row r="43" spans="1:7" ht="15">
      <c r="A43" s="216" t="s">
        <v>228</v>
      </c>
      <c r="B43" s="214">
        <v>89441</v>
      </c>
      <c r="C43" s="214">
        <v>95168</v>
      </c>
      <c r="D43" s="215">
        <v>6.4031037220066755E-2</v>
      </c>
      <c r="E43" s="214">
        <v>242098</v>
      </c>
      <c r="F43" s="214">
        <v>258867</v>
      </c>
      <c r="G43" s="215">
        <v>6.9265338829730183E-2</v>
      </c>
    </row>
    <row r="44" spans="1:7" ht="15">
      <c r="A44" s="216" t="s">
        <v>229</v>
      </c>
      <c r="B44" s="214">
        <v>22589</v>
      </c>
      <c r="C44" s="214">
        <v>24637</v>
      </c>
      <c r="D44" s="215">
        <v>9.0663597326132273E-2</v>
      </c>
      <c r="E44" s="214">
        <v>67348</v>
      </c>
      <c r="F44" s="214">
        <v>72463</v>
      </c>
      <c r="G44" s="215">
        <v>7.5948803230979411E-2</v>
      </c>
    </row>
    <row r="45" spans="1:7" ht="15">
      <c r="A45" s="216" t="s">
        <v>230</v>
      </c>
      <c r="B45" s="214">
        <v>122327</v>
      </c>
      <c r="C45" s="214">
        <v>129556</v>
      </c>
      <c r="D45" s="215">
        <v>5.9095702502309333E-2</v>
      </c>
      <c r="E45" s="214">
        <v>321064</v>
      </c>
      <c r="F45" s="214">
        <v>333896</v>
      </c>
      <c r="G45" s="215">
        <v>3.9967109361373376E-2</v>
      </c>
    </row>
    <row r="46" spans="1:7" ht="15">
      <c r="A46" s="216" t="s">
        <v>199</v>
      </c>
      <c r="B46" s="214">
        <v>15173</v>
      </c>
      <c r="C46" s="214">
        <v>16161</v>
      </c>
      <c r="D46" s="215">
        <v>6.5115665985632454E-2</v>
      </c>
      <c r="E46" s="214">
        <v>57018</v>
      </c>
      <c r="F46" s="214">
        <v>58579</v>
      </c>
      <c r="G46" s="215">
        <v>2.7377319442982939E-2</v>
      </c>
    </row>
    <row r="47" spans="1:7" ht="15">
      <c r="A47" s="216" t="s">
        <v>231</v>
      </c>
      <c r="B47" s="214">
        <v>9325</v>
      </c>
      <c r="C47" s="214">
        <v>6504</v>
      </c>
      <c r="D47" s="215">
        <v>-0.3025201072386059</v>
      </c>
      <c r="E47" s="214">
        <v>28337</v>
      </c>
      <c r="F47" s="214">
        <v>21900</v>
      </c>
      <c r="G47" s="215">
        <v>-0.22715883826798888</v>
      </c>
    </row>
    <row r="48" spans="1:7" ht="15">
      <c r="A48" s="213" t="s">
        <v>54</v>
      </c>
      <c r="B48" s="214">
        <v>191193</v>
      </c>
      <c r="C48" s="214">
        <v>198167</v>
      </c>
      <c r="D48" s="215">
        <v>3.6476230824350253E-2</v>
      </c>
      <c r="E48" s="214">
        <v>562825</v>
      </c>
      <c r="F48" s="214">
        <v>563823</v>
      </c>
      <c r="G48" s="215">
        <v>1.7731977079908923E-3</v>
      </c>
    </row>
    <row r="49" spans="1:7" ht="15">
      <c r="A49" s="193"/>
      <c r="B49" s="193"/>
      <c r="C49" s="193"/>
      <c r="D49" s="193"/>
      <c r="E49" s="193"/>
      <c r="F49" s="193"/>
      <c r="G49" s="193"/>
    </row>
    <row r="50" spans="1:7" ht="15.75">
      <c r="A50" s="218" t="s">
        <v>55</v>
      </c>
      <c r="B50" s="219">
        <v>80542</v>
      </c>
      <c r="C50" s="219">
        <v>100794</v>
      </c>
      <c r="D50" s="220">
        <v>0.25144645029922286</v>
      </c>
      <c r="E50" s="219">
        <v>344047</v>
      </c>
      <c r="F50" s="219">
        <v>390734</v>
      </c>
      <c r="G50" s="220">
        <v>0.13569948291948486</v>
      </c>
    </row>
    <row r="51" spans="1:7" ht="15">
      <c r="A51" s="213" t="s">
        <v>274</v>
      </c>
      <c r="B51" s="214">
        <v>33556</v>
      </c>
      <c r="C51" s="214">
        <v>43256</v>
      </c>
      <c r="D51" s="215">
        <v>0.28906901895339132</v>
      </c>
      <c r="E51" s="214">
        <v>129991</v>
      </c>
      <c r="F51" s="214">
        <v>158976</v>
      </c>
      <c r="G51" s="215">
        <v>0.22297697532906113</v>
      </c>
    </row>
    <row r="52" spans="1:7" ht="15">
      <c r="A52" s="213" t="s">
        <v>275</v>
      </c>
      <c r="B52" s="214">
        <v>9973</v>
      </c>
      <c r="C52" s="214">
        <v>12588</v>
      </c>
      <c r="D52" s="215">
        <v>0.26220796149603931</v>
      </c>
      <c r="E52" s="214">
        <v>40565</v>
      </c>
      <c r="F52" s="214">
        <v>50569</v>
      </c>
      <c r="G52" s="215">
        <v>0.2466165413533834</v>
      </c>
    </row>
    <row r="53" spans="1:7" ht="15">
      <c r="A53" s="213" t="s">
        <v>276</v>
      </c>
      <c r="B53" s="214">
        <v>6858</v>
      </c>
      <c r="C53" s="214">
        <v>8950</v>
      </c>
      <c r="D53" s="215">
        <v>0.30504520268299795</v>
      </c>
      <c r="E53" s="214">
        <v>26477</v>
      </c>
      <c r="F53" s="214">
        <v>34845</v>
      </c>
      <c r="G53" s="215">
        <v>0.31604789062204941</v>
      </c>
    </row>
    <row r="54" spans="1:7" ht="15">
      <c r="A54" s="213" t="s">
        <v>277</v>
      </c>
      <c r="B54" s="214">
        <v>14218</v>
      </c>
      <c r="C54" s="214">
        <v>11106</v>
      </c>
      <c r="D54" s="215">
        <v>-0.2188774792516528</v>
      </c>
      <c r="E54" s="214">
        <v>78479</v>
      </c>
      <c r="F54" s="214">
        <v>42383</v>
      </c>
      <c r="G54" s="215">
        <v>-0.45994469858178622</v>
      </c>
    </row>
    <row r="55" spans="1:7" ht="15">
      <c r="A55" s="213" t="s">
        <v>278</v>
      </c>
      <c r="B55" s="214">
        <v>4603</v>
      </c>
      <c r="C55" s="214">
        <v>5958</v>
      </c>
      <c r="D55" s="215">
        <v>0.29437323484683908</v>
      </c>
      <c r="E55" s="214">
        <v>19241</v>
      </c>
      <c r="F55" s="214">
        <v>24213</v>
      </c>
      <c r="G55" s="215">
        <v>0.25840652772724915</v>
      </c>
    </row>
    <row r="56" spans="1:7" ht="15">
      <c r="A56" s="213" t="s">
        <v>279</v>
      </c>
      <c r="B56" s="214">
        <v>9151</v>
      </c>
      <c r="C56" s="214">
        <v>14639</v>
      </c>
      <c r="D56" s="215">
        <v>0.59971587804611515</v>
      </c>
      <c r="E56" s="214">
        <v>41636</v>
      </c>
      <c r="F56" s="214">
        <v>66459</v>
      </c>
      <c r="G56" s="215">
        <v>0.59619079642616968</v>
      </c>
    </row>
    <row r="57" spans="1:7" ht="15">
      <c r="A57" s="213" t="s">
        <v>280</v>
      </c>
      <c r="B57" s="214">
        <v>2183</v>
      </c>
      <c r="C57" s="214">
        <v>4297</v>
      </c>
      <c r="D57" s="215">
        <v>0.96839212093449389</v>
      </c>
      <c r="E57" s="214">
        <v>7658</v>
      </c>
      <c r="F57" s="214">
        <v>13289</v>
      </c>
      <c r="G57" s="215">
        <v>0.73530948028205789</v>
      </c>
    </row>
    <row r="58" spans="1:7" ht="15">
      <c r="A58" s="193"/>
      <c r="B58" s="193"/>
      <c r="C58" s="193"/>
      <c r="D58" s="193"/>
      <c r="E58" s="193"/>
      <c r="F58" s="193"/>
      <c r="G58" s="193"/>
    </row>
    <row r="59" spans="1:7" ht="15">
      <c r="A59" s="197" t="s">
        <v>319</v>
      </c>
      <c r="B59" s="214">
        <v>101238</v>
      </c>
      <c r="C59" s="214">
        <v>130667</v>
      </c>
      <c r="D59" s="215">
        <v>0.29069124241885458</v>
      </c>
      <c r="E59" s="214">
        <v>244854</v>
      </c>
      <c r="F59" s="214">
        <v>294630</v>
      </c>
      <c r="G59" s="215">
        <v>0.20328849028400597</v>
      </c>
    </row>
    <row r="61" spans="1:7" ht="18">
      <c r="A61" s="101" t="s">
        <v>374</v>
      </c>
      <c r="B61" s="102"/>
      <c r="C61" s="102"/>
      <c r="D61" s="102"/>
      <c r="E61" s="102"/>
      <c r="F61" s="102"/>
      <c r="G61" s="102"/>
    </row>
    <row r="62" spans="1:7" ht="15.75">
      <c r="A62" s="103" t="s">
        <v>369</v>
      </c>
      <c r="B62" s="103"/>
      <c r="C62" s="103"/>
      <c r="D62" s="103"/>
      <c r="E62" s="103"/>
      <c r="F62" s="103"/>
      <c r="G62" s="103"/>
    </row>
    <row r="63" spans="1:7" ht="15.75">
      <c r="A63" s="192"/>
      <c r="B63" s="119"/>
      <c r="C63" s="119"/>
      <c r="D63" s="119"/>
      <c r="E63" s="119"/>
      <c r="F63" s="119"/>
      <c r="G63" s="119"/>
    </row>
    <row r="64" spans="1:7" ht="15.75">
      <c r="A64" s="300" t="s">
        <v>29</v>
      </c>
      <c r="B64" s="324" t="s">
        <v>27</v>
      </c>
      <c r="C64" s="347"/>
      <c r="D64" s="348"/>
      <c r="E64" s="324" t="s">
        <v>0</v>
      </c>
      <c r="F64" s="347"/>
      <c r="G64" s="348"/>
    </row>
    <row r="65" spans="1:7" ht="15.75">
      <c r="A65" s="346"/>
      <c r="B65" s="153">
        <v>2022</v>
      </c>
      <c r="C65" s="154">
        <v>2023</v>
      </c>
      <c r="D65" s="154" t="s">
        <v>30</v>
      </c>
      <c r="E65" s="153">
        <v>2022</v>
      </c>
      <c r="F65" s="154">
        <v>2023</v>
      </c>
      <c r="G65" s="155" t="s">
        <v>30</v>
      </c>
    </row>
    <row r="67" spans="1:7" ht="15.75">
      <c r="A67" s="221" t="s">
        <v>31</v>
      </c>
      <c r="B67" s="222">
        <v>700606</v>
      </c>
      <c r="C67" s="222">
        <v>763454</v>
      </c>
      <c r="D67" s="223">
        <v>8.9705198071383885E-2</v>
      </c>
      <c r="E67" s="222">
        <v>2034777</v>
      </c>
      <c r="F67" s="222">
        <v>2162066</v>
      </c>
      <c r="G67" s="223">
        <v>6.2556732261078274E-2</v>
      </c>
    </row>
    <row r="68" spans="1:7" ht="13.9" customHeight="1">
      <c r="A68" s="193"/>
      <c r="B68" s="193"/>
      <c r="C68" s="193"/>
      <c r="D68" s="212"/>
      <c r="E68" s="193"/>
      <c r="F68" s="193"/>
      <c r="G68" s="193"/>
    </row>
    <row r="69" spans="1:7" ht="15.75">
      <c r="A69" s="218" t="s">
        <v>283</v>
      </c>
      <c r="B69" s="219">
        <v>551249</v>
      </c>
      <c r="C69" s="219">
        <v>577222</v>
      </c>
      <c r="D69" s="220">
        <v>4.7116638760342333E-2</v>
      </c>
      <c r="E69" s="219">
        <v>1540054</v>
      </c>
      <c r="F69" s="219">
        <v>1584271</v>
      </c>
      <c r="G69" s="220">
        <v>2.8711330901384002E-2</v>
      </c>
    </row>
    <row r="70" spans="1:7" ht="15">
      <c r="A70" s="216" t="s">
        <v>31</v>
      </c>
      <c r="B70" s="214">
        <v>45488</v>
      </c>
      <c r="C70" s="214">
        <v>47469</v>
      </c>
      <c r="D70" s="215">
        <v>4.3549947238832321E-2</v>
      </c>
      <c r="E70" s="214">
        <v>126794</v>
      </c>
      <c r="F70" s="214">
        <v>122622</v>
      </c>
      <c r="G70" s="215">
        <v>-3.2903765162389353E-2</v>
      </c>
    </row>
    <row r="71" spans="1:7" ht="15">
      <c r="A71" s="216" t="s">
        <v>198</v>
      </c>
      <c r="B71" s="214">
        <v>21428</v>
      </c>
      <c r="C71" s="214">
        <v>22497</v>
      </c>
      <c r="D71" s="215">
        <v>4.9887997013253749E-2</v>
      </c>
      <c r="E71" s="214">
        <v>59181</v>
      </c>
      <c r="F71" s="214">
        <v>59407</v>
      </c>
      <c r="G71" s="215">
        <v>3.8187931937614383E-3</v>
      </c>
    </row>
    <row r="72" spans="1:7" ht="15">
      <c r="A72" s="216" t="s">
        <v>227</v>
      </c>
      <c r="B72" s="214">
        <v>141230</v>
      </c>
      <c r="C72" s="214">
        <v>151827</v>
      </c>
      <c r="D72" s="215">
        <v>7.5033633080790141E-2</v>
      </c>
      <c r="E72" s="214">
        <v>379758</v>
      </c>
      <c r="F72" s="214">
        <v>407776</v>
      </c>
      <c r="G72" s="215">
        <v>7.3778564243544675E-2</v>
      </c>
    </row>
    <row r="73" spans="1:7" ht="15">
      <c r="A73" s="216" t="s">
        <v>228</v>
      </c>
      <c r="B73" s="214">
        <v>71509</v>
      </c>
      <c r="C73" s="214">
        <v>77132</v>
      </c>
      <c r="D73" s="215">
        <v>7.8633458725475114E-2</v>
      </c>
      <c r="E73" s="214">
        <v>195272</v>
      </c>
      <c r="F73" s="214">
        <v>212133</v>
      </c>
      <c r="G73" s="215">
        <v>8.634622475316478E-2</v>
      </c>
    </row>
    <row r="74" spans="1:7" ht="15">
      <c r="A74" s="216" t="s">
        <v>229</v>
      </c>
      <c r="B74" s="214">
        <v>18481</v>
      </c>
      <c r="C74" s="214">
        <v>20346</v>
      </c>
      <c r="D74" s="215">
        <v>0.10091445268113208</v>
      </c>
      <c r="E74" s="214">
        <v>55492</v>
      </c>
      <c r="F74" s="214">
        <v>60270</v>
      </c>
      <c r="G74" s="215">
        <v>8.6102501261443143E-2</v>
      </c>
    </row>
    <row r="75" spans="1:7" ht="15">
      <c r="A75" s="216" t="s">
        <v>230</v>
      </c>
      <c r="B75" s="214">
        <v>91476</v>
      </c>
      <c r="C75" s="214">
        <v>96794</v>
      </c>
      <c r="D75" s="215">
        <v>5.8135467226376303E-2</v>
      </c>
      <c r="E75" s="214">
        <v>239819</v>
      </c>
      <c r="F75" s="214">
        <v>249363</v>
      </c>
      <c r="G75" s="215">
        <v>3.9796679996163764E-2</v>
      </c>
    </row>
    <row r="76" spans="1:7" ht="15" customHeight="1">
      <c r="A76" s="216" t="s">
        <v>199</v>
      </c>
      <c r="B76" s="214">
        <v>12713</v>
      </c>
      <c r="C76" s="214">
        <v>13620</v>
      </c>
      <c r="D76" s="215">
        <v>7.1344293243136958E-2</v>
      </c>
      <c r="E76" s="214">
        <v>49506</v>
      </c>
      <c r="F76" s="214">
        <v>50207</v>
      </c>
      <c r="G76" s="215">
        <v>1.4159899810123999E-2</v>
      </c>
    </row>
    <row r="77" spans="1:7" ht="15">
      <c r="A77" s="216" t="s">
        <v>231</v>
      </c>
      <c r="B77" s="214">
        <v>7956</v>
      </c>
      <c r="C77" s="214">
        <v>5440</v>
      </c>
      <c r="D77" s="215">
        <v>-0.31623931623931623</v>
      </c>
      <c r="E77" s="214">
        <v>24671</v>
      </c>
      <c r="F77" s="214">
        <v>18239</v>
      </c>
      <c r="G77" s="215">
        <v>-0.26071095618337314</v>
      </c>
    </row>
    <row r="78" spans="1:7" ht="15">
      <c r="A78" s="213" t="s">
        <v>54</v>
      </c>
      <c r="B78" s="214">
        <v>140968</v>
      </c>
      <c r="C78" s="214">
        <v>142097</v>
      </c>
      <c r="D78" s="215">
        <v>8.0089098235061051E-3</v>
      </c>
      <c r="E78" s="214">
        <v>409561</v>
      </c>
      <c r="F78" s="214">
        <v>404254</v>
      </c>
      <c r="G78" s="215">
        <v>-1.2957776741437832E-2</v>
      </c>
    </row>
    <row r="79" spans="1:7" ht="15">
      <c r="A79" s="193"/>
      <c r="B79" s="193"/>
      <c r="C79" s="193"/>
      <c r="D79" s="193"/>
      <c r="E79" s="193"/>
      <c r="F79" s="193"/>
      <c r="G79" s="193"/>
    </row>
    <row r="80" spans="1:7" ht="15.75">
      <c r="A80" s="218" t="s">
        <v>55</v>
      </c>
      <c r="B80" s="219">
        <v>68460</v>
      </c>
      <c r="C80" s="219">
        <v>86146</v>
      </c>
      <c r="D80" s="220">
        <v>0.25834063686824416</v>
      </c>
      <c r="E80" s="219">
        <v>300559</v>
      </c>
      <c r="F80" s="219">
        <v>345984</v>
      </c>
      <c r="G80" s="220">
        <v>0.15113505168702313</v>
      </c>
    </row>
    <row r="81" spans="1:7" ht="15">
      <c r="A81" s="213" t="s">
        <v>274</v>
      </c>
      <c r="B81" s="214">
        <v>29251</v>
      </c>
      <c r="C81" s="214">
        <v>38028</v>
      </c>
      <c r="D81" s="215">
        <v>0.30005811767119073</v>
      </c>
      <c r="E81" s="214">
        <v>116794</v>
      </c>
      <c r="F81" s="214">
        <v>144763</v>
      </c>
      <c r="G81" s="215">
        <v>0.239472918129356</v>
      </c>
    </row>
    <row r="82" spans="1:7" ht="15">
      <c r="A82" s="213" t="s">
        <v>275</v>
      </c>
      <c r="B82" s="214">
        <v>8578</v>
      </c>
      <c r="C82" s="214">
        <v>10872</v>
      </c>
      <c r="D82" s="215">
        <v>0.26742830496619252</v>
      </c>
      <c r="E82" s="214">
        <v>36226</v>
      </c>
      <c r="F82" s="214">
        <v>46016</v>
      </c>
      <c r="G82" s="215">
        <v>0.27024788825705293</v>
      </c>
    </row>
    <row r="83" spans="1:7" ht="15">
      <c r="A83" s="213" t="s">
        <v>276</v>
      </c>
      <c r="B83" s="214">
        <v>5866</v>
      </c>
      <c r="C83" s="214">
        <v>7772</v>
      </c>
      <c r="D83" s="215">
        <v>0.32492328673712922</v>
      </c>
      <c r="E83" s="214">
        <v>23232</v>
      </c>
      <c r="F83" s="214">
        <v>31438</v>
      </c>
      <c r="G83" s="215">
        <v>0.35321969696969702</v>
      </c>
    </row>
    <row r="84" spans="1:7" ht="15">
      <c r="A84" s="213" t="s">
        <v>277</v>
      </c>
      <c r="B84" s="214">
        <v>10918</v>
      </c>
      <c r="C84" s="214">
        <v>8987</v>
      </c>
      <c r="D84" s="215">
        <v>-0.17686389448616968</v>
      </c>
      <c r="E84" s="214">
        <v>63268</v>
      </c>
      <c r="F84" s="214">
        <v>35423</v>
      </c>
      <c r="G84" s="215">
        <v>-0.44011190491243601</v>
      </c>
    </row>
    <row r="85" spans="1:7" ht="15">
      <c r="A85" s="213" t="s">
        <v>278</v>
      </c>
      <c r="B85" s="214">
        <v>3993</v>
      </c>
      <c r="C85" s="214">
        <v>5272</v>
      </c>
      <c r="D85" s="215">
        <v>0.32031054345103938</v>
      </c>
      <c r="E85" s="214">
        <v>17009</v>
      </c>
      <c r="F85" s="214">
        <v>22158</v>
      </c>
      <c r="G85" s="215">
        <v>0.30272208830619074</v>
      </c>
    </row>
    <row r="86" spans="1:7" ht="15">
      <c r="A86" s="213" t="s">
        <v>279</v>
      </c>
      <c r="B86" s="214">
        <v>8023</v>
      </c>
      <c r="C86" s="214">
        <v>11640</v>
      </c>
      <c r="D86" s="215">
        <v>0.45082886700735392</v>
      </c>
      <c r="E86" s="214">
        <v>37352</v>
      </c>
      <c r="F86" s="214">
        <v>54422</v>
      </c>
      <c r="G86" s="215">
        <v>0.4570036410366245</v>
      </c>
    </row>
    <row r="87" spans="1:7" ht="15">
      <c r="A87" s="213" t="s">
        <v>280</v>
      </c>
      <c r="B87" s="214">
        <v>1831</v>
      </c>
      <c r="C87" s="214">
        <v>3575</v>
      </c>
      <c r="D87" s="215">
        <v>0.95248498088476241</v>
      </c>
      <c r="E87" s="214">
        <v>6678</v>
      </c>
      <c r="F87" s="214">
        <v>11764</v>
      </c>
      <c r="G87" s="215">
        <v>0.76160527103923337</v>
      </c>
    </row>
    <row r="88" spans="1:7" ht="16.149999999999999" customHeight="1">
      <c r="A88" s="193"/>
      <c r="B88" s="193"/>
      <c r="C88" s="193"/>
      <c r="D88" s="193"/>
      <c r="E88" s="193"/>
      <c r="F88" s="193"/>
      <c r="G88" s="193"/>
    </row>
    <row r="89" spans="1:7" ht="15">
      <c r="A89" s="197" t="s">
        <v>319</v>
      </c>
      <c r="B89" s="214">
        <v>80897</v>
      </c>
      <c r="C89" s="214">
        <v>100086</v>
      </c>
      <c r="D89" s="215">
        <v>0.23720286289973669</v>
      </c>
      <c r="E89" s="214">
        <v>194164</v>
      </c>
      <c r="F89" s="214">
        <v>231811</v>
      </c>
      <c r="G89" s="215">
        <v>0.19389279166065809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8" t="s">
        <v>310</v>
      </c>
    </row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L232"/>
  <sheetViews>
    <sheetView zoomScale="80" zoomScaleNormal="8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55" sqref="H55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315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4" t="s">
        <v>1</v>
      </c>
      <c r="B3" s="282" t="s">
        <v>0</v>
      </c>
      <c r="C3" s="282"/>
      <c r="D3" s="283"/>
      <c r="E3" s="282" t="s">
        <v>265</v>
      </c>
      <c r="F3" s="282"/>
      <c r="G3" s="282" t="s">
        <v>266</v>
      </c>
    </row>
    <row r="4" spans="1:7" ht="15" customHeight="1">
      <c r="A4" s="285"/>
      <c r="B4" s="283"/>
      <c r="C4" s="283"/>
      <c r="D4" s="283"/>
      <c r="E4" s="282"/>
      <c r="F4" s="282"/>
      <c r="G4" s="282"/>
    </row>
    <row r="5" spans="1:7" ht="19.899999999999999" customHeight="1">
      <c r="A5" s="286"/>
      <c r="B5" s="116" t="s">
        <v>226</v>
      </c>
      <c r="C5" s="116" t="s">
        <v>2</v>
      </c>
      <c r="D5" s="116" t="s">
        <v>3</v>
      </c>
      <c r="E5" s="116" t="s">
        <v>4</v>
      </c>
      <c r="F5" s="116" t="s">
        <v>5</v>
      </c>
      <c r="G5" s="282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2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2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2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2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2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2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2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2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2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2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2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2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2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2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</row>
    <row r="31" spans="1:12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</row>
    <row r="32" spans="1:12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</row>
    <row r="33" spans="1:12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</row>
    <row r="34" spans="1:12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</row>
    <row r="35" spans="1:12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</row>
    <row r="36" spans="1:12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</row>
    <row r="37" spans="1:12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</row>
    <row r="38" spans="1:12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</row>
    <row r="39" spans="1:12" ht="15" customHeight="1">
      <c r="A39" s="246">
        <v>2020</v>
      </c>
      <c r="B39" s="247">
        <v>2287961</v>
      </c>
      <c r="C39" s="247">
        <v>1922957</v>
      </c>
      <c r="D39" s="247">
        <v>365004</v>
      </c>
      <c r="E39" s="247">
        <v>-856271</v>
      </c>
      <c r="F39" s="248">
        <v>-0.27233073132008068</v>
      </c>
      <c r="G39" s="247">
        <v>23899</v>
      </c>
      <c r="H39"/>
      <c r="I39"/>
      <c r="J39"/>
      <c r="K39"/>
      <c r="L39"/>
    </row>
    <row r="40" spans="1:12" ht="15" customHeight="1">
      <c r="A40" s="246">
        <v>2021</v>
      </c>
      <c r="B40" s="247">
        <v>2510061</v>
      </c>
      <c r="C40" s="247">
        <v>2043853</v>
      </c>
      <c r="D40" s="247">
        <v>466208</v>
      </c>
      <c r="E40" s="247">
        <v>222100</v>
      </c>
      <c r="F40" s="248">
        <v>9.707333298076315E-2</v>
      </c>
      <c r="G40" s="247">
        <v>23960</v>
      </c>
      <c r="H40"/>
      <c r="I40"/>
      <c r="J40"/>
      <c r="K40"/>
      <c r="L40"/>
    </row>
    <row r="41" spans="1:12" ht="15" customHeight="1">
      <c r="A41" s="246">
        <v>2022</v>
      </c>
      <c r="B41" s="247">
        <v>2935453</v>
      </c>
      <c r="C41" s="247">
        <v>2302098</v>
      </c>
      <c r="D41" s="247">
        <v>633355</v>
      </c>
      <c r="E41" s="247">
        <v>425392</v>
      </c>
      <c r="F41" s="248">
        <v>0.16947476575270493</v>
      </c>
      <c r="G41" s="247">
        <v>24292</v>
      </c>
      <c r="H41"/>
      <c r="I41"/>
      <c r="J41"/>
      <c r="K41"/>
      <c r="L41"/>
    </row>
    <row r="42" spans="1:12" ht="15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15" customHeight="1">
      <c r="A43" s="124">
        <v>2023</v>
      </c>
      <c r="B43" s="83">
        <v>2812711</v>
      </c>
      <c r="C43" s="83">
        <v>2127347</v>
      </c>
      <c r="D43" s="83">
        <v>685364</v>
      </c>
      <c r="E43" s="83">
        <v>175624</v>
      </c>
      <c r="F43" s="125">
        <v>6.6597726961605819E-2</v>
      </c>
      <c r="G43" s="83"/>
      <c r="H43"/>
      <c r="I43"/>
      <c r="J43"/>
      <c r="K43"/>
      <c r="L43"/>
    </row>
    <row r="44" spans="1:12" ht="15" customHeight="1">
      <c r="A44" s="2" t="s">
        <v>16</v>
      </c>
      <c r="B44" s="3">
        <v>138816</v>
      </c>
      <c r="C44" s="3">
        <v>117109</v>
      </c>
      <c r="D44" s="249">
        <v>21707</v>
      </c>
      <c r="E44" s="3">
        <v>23196</v>
      </c>
      <c r="F44" s="8">
        <v>0.2006227296315517</v>
      </c>
      <c r="G44" s="92"/>
      <c r="H44"/>
      <c r="I44"/>
      <c r="J44"/>
      <c r="K44"/>
      <c r="L44"/>
    </row>
    <row r="45" spans="1:12" ht="15" customHeight="1">
      <c r="A45" s="2" t="s">
        <v>17</v>
      </c>
      <c r="B45" s="3">
        <v>140234</v>
      </c>
      <c r="C45" s="3">
        <v>119317</v>
      </c>
      <c r="D45" s="3">
        <v>20917</v>
      </c>
      <c r="E45" s="3">
        <v>19148</v>
      </c>
      <c r="F45" s="8">
        <v>0.15813554002940067</v>
      </c>
      <c r="G45" s="92"/>
      <c r="H45"/>
      <c r="I45"/>
      <c r="J45"/>
      <c r="K45"/>
      <c r="L45"/>
    </row>
    <row r="46" spans="1:12" ht="15" customHeight="1">
      <c r="A46" s="2" t="s">
        <v>18</v>
      </c>
      <c r="B46" s="3">
        <v>149745</v>
      </c>
      <c r="C46" s="3">
        <v>127029</v>
      </c>
      <c r="D46" s="276">
        <v>22716</v>
      </c>
      <c r="E46" s="3">
        <v>11381</v>
      </c>
      <c r="F46" s="8">
        <v>8.2254054522852726E-2</v>
      </c>
      <c r="G46" s="92"/>
      <c r="H46"/>
      <c r="I46"/>
      <c r="J46"/>
      <c r="K46"/>
      <c r="L46"/>
    </row>
    <row r="47" spans="1:12" ht="15" customHeight="1">
      <c r="A47" s="2" t="s">
        <v>19</v>
      </c>
      <c r="B47" s="3">
        <v>221850</v>
      </c>
      <c r="C47" s="277">
        <v>179621</v>
      </c>
      <c r="D47" s="278">
        <v>42229</v>
      </c>
      <c r="E47" s="3">
        <v>-5390</v>
      </c>
      <c r="F47" s="8">
        <v>-2.3719415595845783E-2</v>
      </c>
      <c r="G47" s="92"/>
      <c r="H47"/>
      <c r="I47"/>
      <c r="J47"/>
      <c r="K47"/>
      <c r="L47"/>
    </row>
    <row r="48" spans="1:12" ht="15" customHeight="1">
      <c r="A48" s="2" t="s">
        <v>20</v>
      </c>
      <c r="B48" s="3">
        <v>280173</v>
      </c>
      <c r="C48" s="277">
        <v>218110</v>
      </c>
      <c r="D48" s="278">
        <v>62063</v>
      </c>
      <c r="E48" s="3">
        <v>-9906</v>
      </c>
      <c r="F48" s="8">
        <v>-3.4149317944421997E-2</v>
      </c>
      <c r="G48" s="92"/>
      <c r="H48"/>
      <c r="I48"/>
      <c r="J48"/>
      <c r="K48"/>
      <c r="L48"/>
    </row>
    <row r="49" spans="1:12" ht="15" customHeight="1">
      <c r="A49" s="2" t="s">
        <v>21</v>
      </c>
      <c r="B49" s="3">
        <v>438324</v>
      </c>
      <c r="C49" s="3">
        <v>312798</v>
      </c>
      <c r="D49" s="276">
        <v>125526</v>
      </c>
      <c r="E49" s="3">
        <v>96679</v>
      </c>
      <c r="F49" s="8">
        <v>0.2829808719577338</v>
      </c>
      <c r="G49" s="92"/>
      <c r="H49"/>
      <c r="I49"/>
      <c r="J49"/>
      <c r="K49"/>
      <c r="L49"/>
    </row>
    <row r="50" spans="1:12" ht="15" customHeight="1">
      <c r="A50" s="2" t="s">
        <v>22</v>
      </c>
      <c r="B50" s="3">
        <v>417126</v>
      </c>
      <c r="C50" s="3">
        <v>298375</v>
      </c>
      <c r="D50" s="276">
        <v>118751</v>
      </c>
      <c r="E50" s="3">
        <v>9568</v>
      </c>
      <c r="F50" s="8">
        <v>2.3476413173094457E-2</v>
      </c>
      <c r="G50" s="92"/>
      <c r="H50"/>
      <c r="I50"/>
      <c r="J50"/>
      <c r="K50"/>
      <c r="L50"/>
    </row>
    <row r="51" spans="1:12" ht="15" customHeight="1">
      <c r="A51" s="2" t="s">
        <v>23</v>
      </c>
      <c r="B51" s="3">
        <v>487313</v>
      </c>
      <c r="C51" s="3">
        <v>350000</v>
      </c>
      <c r="D51" s="276">
        <v>137313</v>
      </c>
      <c r="E51" s="3">
        <v>17015</v>
      </c>
      <c r="F51" s="8">
        <v>3.6179188514516403E-2</v>
      </c>
      <c r="G51" s="92"/>
      <c r="H51"/>
      <c r="I51"/>
      <c r="J51"/>
      <c r="K51"/>
      <c r="L51"/>
    </row>
    <row r="52" spans="1:12" ht="15" customHeight="1">
      <c r="A52" s="2" t="s">
        <v>24</v>
      </c>
      <c r="B52" s="3">
        <v>311564</v>
      </c>
      <c r="C52" s="3">
        <v>224768</v>
      </c>
      <c r="D52" s="276">
        <v>86796</v>
      </c>
      <c r="E52" s="3">
        <v>16809</v>
      </c>
      <c r="F52" s="8">
        <v>5.7027022442367459E-2</v>
      </c>
      <c r="G52" s="92"/>
      <c r="H52"/>
      <c r="I52"/>
      <c r="J52"/>
      <c r="K52"/>
      <c r="L52"/>
    </row>
    <row r="53" spans="1:12" ht="15" customHeight="1">
      <c r="A53" s="2" t="s">
        <v>311</v>
      </c>
      <c r="B53" s="3">
        <v>227566</v>
      </c>
      <c r="C53" s="3">
        <v>180220</v>
      </c>
      <c r="D53" s="276">
        <v>47346</v>
      </c>
      <c r="E53" s="3">
        <v>-2876</v>
      </c>
      <c r="F53" s="8">
        <v>-1.248036382256712E-2</v>
      </c>
      <c r="G53" s="92"/>
      <c r="H53"/>
      <c r="I53"/>
      <c r="J53"/>
      <c r="K53"/>
      <c r="L53"/>
    </row>
    <row r="54" spans="1:12" ht="15" customHeight="1">
      <c r="A54"/>
      <c r="B54"/>
      <c r="C54" s="77"/>
      <c r="D54"/>
      <c r="E54"/>
      <c r="F54"/>
      <c r="G54"/>
      <c r="H54"/>
      <c r="I54"/>
      <c r="J54"/>
      <c r="K54"/>
      <c r="L54"/>
    </row>
    <row r="55" spans="1:12" ht="15" customHeight="1">
      <c r="A55"/>
      <c r="B55"/>
      <c r="C55" s="77"/>
      <c r="D55"/>
      <c r="E55"/>
      <c r="F55"/>
      <c r="G55"/>
      <c r="H55"/>
      <c r="I55"/>
      <c r="J55"/>
      <c r="K55"/>
      <c r="L55"/>
    </row>
    <row r="56" spans="1:12" ht="15" customHeight="1">
      <c r="A56" s="14"/>
      <c r="B56" s="275"/>
      <c r="C56" s="77"/>
      <c r="D56" s="231"/>
      <c r="E56" s="231"/>
      <c r="F56" s="232"/>
      <c r="G56" s="233"/>
      <c r="H56"/>
      <c r="I56"/>
      <c r="J56"/>
      <c r="K56"/>
      <c r="L56"/>
    </row>
    <row r="57" spans="1:12" ht="13.15" customHeight="1">
      <c r="B57" s="275"/>
      <c r="C57" s="77"/>
      <c r="D57"/>
      <c r="E57"/>
      <c r="F57"/>
      <c r="G57" s="7"/>
      <c r="H57"/>
      <c r="I57"/>
      <c r="J57"/>
      <c r="K57"/>
      <c r="L57"/>
    </row>
    <row r="58" spans="1:12" ht="13.15" customHeight="1">
      <c r="B58" s="275"/>
      <c r="C58" s="77"/>
      <c r="D58"/>
      <c r="E58"/>
      <c r="F58"/>
      <c r="G58" s="7"/>
    </row>
    <row r="59" spans="1:12" ht="13.15" customHeight="1">
      <c r="C59" s="77"/>
      <c r="D59"/>
      <c r="E59"/>
      <c r="F59"/>
      <c r="G59" s="7"/>
    </row>
    <row r="60" spans="1:12" ht="13.15" customHeight="1">
      <c r="C60" s="77"/>
      <c r="D60"/>
      <c r="E60"/>
      <c r="F60"/>
      <c r="G60" s="7"/>
    </row>
    <row r="61" spans="1:12" ht="13.15" customHeight="1">
      <c r="C61" s="77"/>
      <c r="D61"/>
      <c r="E61"/>
      <c r="F61"/>
      <c r="G61" s="7"/>
    </row>
    <row r="62" spans="1:12" ht="13.15" customHeight="1">
      <c r="D62"/>
      <c r="E62"/>
      <c r="F62"/>
      <c r="G62" s="7"/>
    </row>
    <row r="63" spans="1:12" ht="13.15" customHeight="1">
      <c r="G63" s="7"/>
    </row>
    <row r="64" spans="1:12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  <row r="232" spans="7:7" ht="13.15" customHeight="1">
      <c r="G23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V163"/>
  <sheetViews>
    <sheetView zoomScale="75" workbookViewId="0">
      <selection activeCell="I1" sqref="I1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2" ht="18" customHeight="1">
      <c r="A1" s="101" t="s">
        <v>365</v>
      </c>
      <c r="B1" s="102"/>
      <c r="C1" s="102"/>
      <c r="D1" s="131"/>
      <c r="E1" s="102"/>
      <c r="F1" s="102"/>
      <c r="G1" s="105"/>
    </row>
    <row r="2" spans="1:22" ht="15" customHeight="1">
      <c r="A2" s="103" t="s">
        <v>366</v>
      </c>
      <c r="B2" s="103"/>
      <c r="C2" s="103"/>
      <c r="D2" s="132"/>
      <c r="E2" s="103"/>
      <c r="F2" s="103"/>
      <c r="G2" s="103"/>
    </row>
    <row r="3" spans="1:22" ht="8.4499999999999993" customHeight="1">
      <c r="A3" s="103"/>
      <c r="B3" s="103"/>
      <c r="C3" s="103"/>
      <c r="D3" s="132"/>
      <c r="E3" s="103"/>
      <c r="F3" s="103"/>
      <c r="G3" s="103"/>
    </row>
    <row r="4" spans="1:22" ht="15" customHeight="1">
      <c r="A4" s="133" t="s">
        <v>26</v>
      </c>
      <c r="B4" s="287" t="s">
        <v>27</v>
      </c>
      <c r="C4" s="288"/>
      <c r="D4" s="289"/>
      <c r="E4" s="287" t="s">
        <v>0</v>
      </c>
      <c r="F4" s="288"/>
      <c r="G4" s="293"/>
    </row>
    <row r="5" spans="1:22" ht="15" customHeight="1">
      <c r="A5" s="134" t="s">
        <v>28</v>
      </c>
      <c r="B5" s="290"/>
      <c r="C5" s="291"/>
      <c r="D5" s="292"/>
      <c r="E5" s="290" t="s">
        <v>0</v>
      </c>
      <c r="F5" s="291"/>
      <c r="G5" s="294"/>
    </row>
    <row r="6" spans="1:22" ht="15" customHeight="1">
      <c r="A6" s="135" t="s">
        <v>29</v>
      </c>
      <c r="B6" s="107" t="s">
        <v>349</v>
      </c>
      <c r="C6" s="107" t="s">
        <v>358</v>
      </c>
      <c r="D6" s="107" t="s">
        <v>30</v>
      </c>
      <c r="E6" s="107" t="s">
        <v>349</v>
      </c>
      <c r="F6" s="107" t="s">
        <v>358</v>
      </c>
      <c r="G6" s="136" t="s">
        <v>30</v>
      </c>
    </row>
    <row r="7" spans="1:22" ht="15" customHeight="1"/>
    <row r="8" spans="1:22" ht="15" customHeight="1">
      <c r="A8" s="13" t="s">
        <v>31</v>
      </c>
      <c r="B8" s="83">
        <v>909642</v>
      </c>
      <c r="C8" s="83">
        <v>1006202</v>
      </c>
      <c r="D8" s="127">
        <v>0.10615165086924305</v>
      </c>
      <c r="E8" s="83">
        <v>2637087</v>
      </c>
      <c r="F8" s="83">
        <v>2812711</v>
      </c>
      <c r="G8" s="128">
        <v>6.6597726961605819E-2</v>
      </c>
    </row>
    <row r="9" spans="1:22" ht="15" customHeight="1">
      <c r="A9" s="84" t="s">
        <v>2</v>
      </c>
      <c r="B9" s="80">
        <v>727862</v>
      </c>
      <c r="C9" s="80">
        <v>774741</v>
      </c>
      <c r="D9" s="129">
        <v>6.4406439682247463E-2</v>
      </c>
      <c r="E9" s="80">
        <v>2048186</v>
      </c>
      <c r="F9" s="80">
        <v>2127347</v>
      </c>
      <c r="G9" s="89">
        <v>3.8649321887758159E-2</v>
      </c>
    </row>
    <row r="10" spans="1:22" ht="15" customHeight="1">
      <c r="A10" s="30" t="s">
        <v>3</v>
      </c>
      <c r="B10" s="75">
        <v>181780</v>
      </c>
      <c r="C10" s="75">
        <v>231461</v>
      </c>
      <c r="D10" s="126">
        <v>0.27330289360765758</v>
      </c>
      <c r="E10" s="75">
        <v>588901</v>
      </c>
      <c r="F10" s="75">
        <v>685364</v>
      </c>
      <c r="G10" s="61">
        <v>0.16380172558715311</v>
      </c>
    </row>
    <row r="11" spans="1:22" ht="15" customHeight="1">
      <c r="A11" s="14"/>
      <c r="B11" s="70"/>
      <c r="C11" s="70"/>
      <c r="D11" s="15"/>
      <c r="E11" s="70"/>
      <c r="F11" s="70"/>
      <c r="G11" s="14"/>
    </row>
    <row r="12" spans="1:22" ht="15" customHeight="1">
      <c r="A12" s="18" t="s">
        <v>26</v>
      </c>
      <c r="B12" s="71"/>
      <c r="C12" s="71"/>
      <c r="D12" s="20"/>
      <c r="E12" s="71"/>
      <c r="F12" s="71"/>
      <c r="G12" s="19"/>
      <c r="H12" s="21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5" customHeight="1">
      <c r="A13" s="16" t="s">
        <v>32</v>
      </c>
      <c r="B13" s="3">
        <v>507433</v>
      </c>
      <c r="C13" s="3">
        <v>601424</v>
      </c>
      <c r="D13" s="17">
        <v>0.18522839468461849</v>
      </c>
      <c r="E13" s="3">
        <v>1435984</v>
      </c>
      <c r="F13" s="3">
        <v>1603601</v>
      </c>
      <c r="G13" s="4">
        <v>0.1167262309329351</v>
      </c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5" customHeight="1">
      <c r="A14" s="16" t="s">
        <v>33</v>
      </c>
      <c r="B14" s="3">
        <v>22753</v>
      </c>
      <c r="C14" s="3">
        <v>26192</v>
      </c>
      <c r="D14" s="17">
        <v>0.15114490396870739</v>
      </c>
      <c r="E14" s="3">
        <v>119269</v>
      </c>
      <c r="F14" s="3">
        <v>132049</v>
      </c>
      <c r="G14" s="4">
        <v>0.10715273876698883</v>
      </c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5" customHeight="1">
      <c r="A15" s="16" t="s">
        <v>34</v>
      </c>
      <c r="B15" s="3">
        <v>133369</v>
      </c>
      <c r="C15" s="3">
        <v>128264</v>
      </c>
      <c r="D15" s="17">
        <v>-3.82772608327272E-2</v>
      </c>
      <c r="E15" s="3">
        <v>314017</v>
      </c>
      <c r="F15" s="3">
        <v>289512</v>
      </c>
      <c r="G15" s="4">
        <v>-7.8037176331217761E-2</v>
      </c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5" customHeight="1">
      <c r="A16" s="16" t="s">
        <v>35</v>
      </c>
      <c r="B16" s="3">
        <v>115550</v>
      </c>
      <c r="C16" s="3">
        <v>121712</v>
      </c>
      <c r="D16" s="17">
        <v>5.3327563825183999E-2</v>
      </c>
      <c r="E16" s="3">
        <v>422085</v>
      </c>
      <c r="F16" s="3">
        <v>467767</v>
      </c>
      <c r="G16" s="4">
        <v>0.10822938507646573</v>
      </c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ht="15" customHeight="1">
      <c r="A17" s="16" t="s">
        <v>36</v>
      </c>
      <c r="B17" s="3">
        <v>82558</v>
      </c>
      <c r="C17" s="3">
        <v>80730</v>
      </c>
      <c r="D17" s="17">
        <v>-2.2142009254100148E-2</v>
      </c>
      <c r="E17" s="3">
        <v>229031</v>
      </c>
      <c r="F17" s="3">
        <v>210357</v>
      </c>
      <c r="G17" s="4">
        <v>-8.1534814064471606E-2</v>
      </c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ht="15" customHeight="1">
      <c r="A18" s="16" t="s">
        <v>37</v>
      </c>
      <c r="B18" s="3">
        <v>47979</v>
      </c>
      <c r="C18" s="3">
        <v>47880</v>
      </c>
      <c r="D18" s="17">
        <v>-2.0634027386982057E-3</v>
      </c>
      <c r="E18" s="3">
        <v>116701</v>
      </c>
      <c r="F18" s="3">
        <v>109425</v>
      </c>
      <c r="G18" s="4">
        <v>-6.2347366346475197E-2</v>
      </c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ht="15" customHeight="1">
      <c r="A19" s="14"/>
      <c r="B19" s="70"/>
      <c r="C19" s="70"/>
      <c r="D19" s="15"/>
      <c r="E19" s="70"/>
      <c r="F19" s="70"/>
      <c r="G19" s="14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ht="15" customHeight="1">
      <c r="A20" s="18" t="s">
        <v>28</v>
      </c>
      <c r="B20" s="72"/>
      <c r="C20" s="72"/>
      <c r="D20" s="23"/>
      <c r="E20" s="72"/>
      <c r="F20" s="72"/>
      <c r="G20" s="22"/>
      <c r="H20" s="21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ht="15" customHeight="1">
      <c r="A21" s="16" t="s">
        <v>38</v>
      </c>
      <c r="B21" s="3">
        <v>661600</v>
      </c>
      <c r="C21" s="3">
        <v>711272</v>
      </c>
      <c r="D21" s="17">
        <v>7.5078597339782283E-2</v>
      </c>
      <c r="E21" s="3">
        <v>1606840</v>
      </c>
      <c r="F21" s="3">
        <v>1593538</v>
      </c>
      <c r="G21" s="4">
        <v>-8.2783600109531674E-3</v>
      </c>
      <c r="H21" s="130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5" customHeight="1">
      <c r="A22" s="24" t="s">
        <v>39</v>
      </c>
      <c r="B22" s="73">
        <v>408407</v>
      </c>
      <c r="C22" s="73">
        <v>453751</v>
      </c>
      <c r="D22" s="25">
        <v>0.11102650052521135</v>
      </c>
      <c r="E22" s="73">
        <v>1032324</v>
      </c>
      <c r="F22" s="73">
        <v>1056398</v>
      </c>
      <c r="G22" s="26">
        <v>2.3320197922357622E-2</v>
      </c>
      <c r="H22" s="130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ht="15" customHeight="1">
      <c r="A23" s="27" t="s">
        <v>41</v>
      </c>
      <c r="B23" s="74">
        <v>193943</v>
      </c>
      <c r="C23" s="74">
        <v>195971</v>
      </c>
      <c r="D23" s="28">
        <v>1.0456680571095722E-2</v>
      </c>
      <c r="E23" s="74">
        <v>451054</v>
      </c>
      <c r="F23" s="74">
        <v>420535</v>
      </c>
      <c r="G23" s="29">
        <v>-6.7661521680330905E-2</v>
      </c>
      <c r="H23" s="130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ht="15" customHeight="1">
      <c r="A24" s="30" t="s">
        <v>43</v>
      </c>
      <c r="B24" s="75">
        <v>59250</v>
      </c>
      <c r="C24" s="75">
        <v>61550</v>
      </c>
      <c r="D24" s="31">
        <v>3.8818565400843941E-2</v>
      </c>
      <c r="E24" s="75">
        <v>123462</v>
      </c>
      <c r="F24" s="75">
        <v>116605</v>
      </c>
      <c r="G24" s="32">
        <v>-5.5539356239166726E-2</v>
      </c>
      <c r="H24" s="130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ht="15" customHeight="1">
      <c r="A25" s="16" t="s">
        <v>45</v>
      </c>
      <c r="B25" s="3">
        <v>37149</v>
      </c>
      <c r="C25" s="3">
        <v>32835</v>
      </c>
      <c r="D25" s="17">
        <v>-0.11612694823548408</v>
      </c>
      <c r="E25" s="3">
        <v>102414</v>
      </c>
      <c r="F25" s="3">
        <v>92125</v>
      </c>
      <c r="G25" s="4">
        <v>-0.10046478020583127</v>
      </c>
      <c r="H25" s="130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ht="15" customHeight="1">
      <c r="A26" s="16" t="s">
        <v>46</v>
      </c>
      <c r="B26" s="3">
        <v>16471</v>
      </c>
      <c r="C26" s="3">
        <v>14540</v>
      </c>
      <c r="D26" s="17">
        <v>-0.11723635480541561</v>
      </c>
      <c r="E26" s="3">
        <v>49762</v>
      </c>
      <c r="F26" s="3">
        <v>40879</v>
      </c>
      <c r="G26" s="4">
        <v>-0.17850970620151918</v>
      </c>
      <c r="H26" s="130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ht="15" customHeight="1">
      <c r="A27" s="16" t="s">
        <v>47</v>
      </c>
      <c r="B27" s="3">
        <v>108314</v>
      </c>
      <c r="C27" s="3">
        <v>148618</v>
      </c>
      <c r="D27" s="17">
        <v>0.37210332920952038</v>
      </c>
      <c r="E27" s="3">
        <v>337677</v>
      </c>
      <c r="F27" s="3">
        <v>476294</v>
      </c>
      <c r="G27" s="4">
        <v>0.41050175167393688</v>
      </c>
      <c r="H27" s="130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 ht="15" customHeight="1">
      <c r="A28" s="16" t="s">
        <v>48</v>
      </c>
      <c r="B28" s="3">
        <v>4223</v>
      </c>
      <c r="C28" s="3">
        <v>5301</v>
      </c>
      <c r="D28" s="17">
        <v>0.25526876627989581</v>
      </c>
      <c r="E28" s="3">
        <v>100725</v>
      </c>
      <c r="F28" s="3">
        <v>110951</v>
      </c>
      <c r="G28" s="4">
        <v>0.10152395135269288</v>
      </c>
      <c r="H28" s="130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 ht="15" customHeight="1">
      <c r="A29" s="16" t="s">
        <v>49</v>
      </c>
      <c r="B29" s="3">
        <v>11102</v>
      </c>
      <c r="C29" s="3">
        <v>13835</v>
      </c>
      <c r="D29" s="17">
        <v>0.24617186092595933</v>
      </c>
      <c r="E29" s="3">
        <v>189656</v>
      </c>
      <c r="F29" s="3">
        <v>241577</v>
      </c>
      <c r="G29" s="4">
        <v>0.27376407812038628</v>
      </c>
      <c r="H29" s="130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 ht="15" customHeight="1">
      <c r="A30" s="16" t="s">
        <v>50</v>
      </c>
      <c r="B30" s="3">
        <v>3443</v>
      </c>
      <c r="C30" s="3">
        <v>3253</v>
      </c>
      <c r="D30" s="17">
        <v>-5.5184432181237253E-2</v>
      </c>
      <c r="E30" s="3">
        <v>13355</v>
      </c>
      <c r="F30" s="3">
        <v>10647</v>
      </c>
      <c r="G30" s="4">
        <v>-0.20277049794084612</v>
      </c>
      <c r="H30" s="1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 ht="15" customHeight="1">
      <c r="A31" s="16" t="s">
        <v>51</v>
      </c>
      <c r="B31" s="3">
        <v>59196</v>
      </c>
      <c r="C31" s="3">
        <v>67266</v>
      </c>
      <c r="D31" s="17">
        <v>0.13632677883640776</v>
      </c>
      <c r="E31" s="3">
        <v>214758</v>
      </c>
      <c r="F31" s="3">
        <v>221361</v>
      </c>
      <c r="G31" s="4">
        <v>3.0746235297404612E-2</v>
      </c>
      <c r="H31" s="130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5" customHeight="1">
      <c r="A32" s="16" t="s">
        <v>52</v>
      </c>
      <c r="B32" s="3">
        <v>8144</v>
      </c>
      <c r="C32" s="3">
        <v>9282</v>
      </c>
      <c r="D32" s="17">
        <v>0.13973477406679757</v>
      </c>
      <c r="E32" s="3">
        <v>21900</v>
      </c>
      <c r="F32" s="3">
        <v>25339</v>
      </c>
      <c r="G32" s="4">
        <v>0.15703196347031967</v>
      </c>
      <c r="H32" s="130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5" customHeight="1">
      <c r="A33" s="14"/>
      <c r="B33" s="70"/>
      <c r="C33" s="70"/>
      <c r="D33" s="15"/>
      <c r="E33" s="70"/>
      <c r="F33" s="70"/>
      <c r="G33" s="14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5" customHeight="1">
      <c r="A34" s="33" t="s">
        <v>53</v>
      </c>
      <c r="B34" s="76"/>
      <c r="C34" s="76"/>
      <c r="D34" s="34"/>
      <c r="E34" s="76"/>
      <c r="F34" s="76"/>
      <c r="G34" s="81"/>
      <c r="H34" s="21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5" customHeight="1">
      <c r="A35" s="168" t="s">
        <v>288</v>
      </c>
      <c r="B35" s="169">
        <v>536669</v>
      </c>
      <c r="C35" s="169">
        <v>576574</v>
      </c>
      <c r="D35" s="17">
        <v>7.43568195666231E-2</v>
      </c>
      <c r="E35" s="3">
        <v>1485361</v>
      </c>
      <c r="F35" s="3">
        <v>1563524</v>
      </c>
      <c r="G35" s="17">
        <v>5.26222244962673E-2</v>
      </c>
      <c r="H35" s="7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5" customHeight="1">
      <c r="A36" s="168" t="s">
        <v>54</v>
      </c>
      <c r="B36" s="169">
        <v>191193</v>
      </c>
      <c r="C36" s="169">
        <v>198167</v>
      </c>
      <c r="D36" s="17">
        <v>3.6476230824350253E-2</v>
      </c>
      <c r="E36" s="3">
        <v>562825</v>
      </c>
      <c r="F36" s="3">
        <v>563823</v>
      </c>
      <c r="G36" s="17">
        <v>1.7731977079908923E-3</v>
      </c>
      <c r="H36" s="7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5" customHeight="1">
      <c r="A37" s="229" t="s">
        <v>55</v>
      </c>
      <c r="B37" s="169">
        <v>80542</v>
      </c>
      <c r="C37" s="169">
        <v>100794</v>
      </c>
      <c r="D37" s="17">
        <v>0.25144645029922286</v>
      </c>
      <c r="E37" s="3">
        <v>344047</v>
      </c>
      <c r="F37" s="3">
        <v>390734</v>
      </c>
      <c r="G37" s="17">
        <v>0.13569948291948486</v>
      </c>
      <c r="H37" s="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5" customHeight="1">
      <c r="A38" s="242" t="s">
        <v>61</v>
      </c>
      <c r="B38" s="170">
        <v>14130</v>
      </c>
      <c r="C38" s="169">
        <v>17701</v>
      </c>
      <c r="D38" s="243">
        <v>0.25272469922151442</v>
      </c>
      <c r="E38" s="169">
        <v>34551</v>
      </c>
      <c r="F38" s="169">
        <v>40597</v>
      </c>
      <c r="G38" s="17">
        <v>0.17498769934300018</v>
      </c>
      <c r="H38" s="7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5" customHeight="1">
      <c r="A39" s="242" t="s">
        <v>65</v>
      </c>
      <c r="B39" s="170">
        <v>12741</v>
      </c>
      <c r="C39" s="169">
        <v>15083</v>
      </c>
      <c r="D39" s="243">
        <v>0.18381602699945065</v>
      </c>
      <c r="E39" s="169">
        <v>32475</v>
      </c>
      <c r="F39" s="169">
        <v>37701</v>
      </c>
      <c r="G39" s="17">
        <v>0.16092378752886827</v>
      </c>
      <c r="H39" s="7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5" customHeight="1">
      <c r="A40" s="242" t="s">
        <v>60</v>
      </c>
      <c r="B40" s="170">
        <v>7512</v>
      </c>
      <c r="C40" s="169">
        <v>8845</v>
      </c>
      <c r="D40" s="243">
        <v>0.17744941427050054</v>
      </c>
      <c r="E40" s="169">
        <v>27217</v>
      </c>
      <c r="F40" s="169">
        <v>28564</v>
      </c>
      <c r="G40" s="17">
        <v>4.9491126869236179E-2</v>
      </c>
      <c r="H40" s="7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5" customHeight="1">
      <c r="A41" s="242" t="s">
        <v>205</v>
      </c>
      <c r="B41" s="227">
        <v>9807</v>
      </c>
      <c r="C41" s="169">
        <v>11301</v>
      </c>
      <c r="D41" s="243">
        <v>0.15234016518813087</v>
      </c>
      <c r="E41" s="169">
        <v>22157</v>
      </c>
      <c r="F41" s="169">
        <v>24821</v>
      </c>
      <c r="G41" s="17">
        <v>0.12023288351311101</v>
      </c>
      <c r="H41" s="7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5" customHeight="1">
      <c r="A42" s="242" t="s">
        <v>64</v>
      </c>
      <c r="B42" s="244">
        <v>13311</v>
      </c>
      <c r="C42" s="170">
        <v>16958</v>
      </c>
      <c r="D42" s="243">
        <v>0.27398392307114428</v>
      </c>
      <c r="E42" s="170">
        <v>22246</v>
      </c>
      <c r="F42" s="170">
        <v>25545</v>
      </c>
      <c r="G42" s="17">
        <v>0.14829632293446005</v>
      </c>
      <c r="H42" s="7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5" customHeight="1">
      <c r="A43" s="242" t="s">
        <v>58</v>
      </c>
      <c r="B43" s="244">
        <v>6608</v>
      </c>
      <c r="C43" s="170">
        <v>8990</v>
      </c>
      <c r="D43" s="243">
        <v>0.36047215496368046</v>
      </c>
      <c r="E43" s="170">
        <v>18912</v>
      </c>
      <c r="F43" s="170">
        <v>21737</v>
      </c>
      <c r="G43" s="17">
        <v>0.14937605752961081</v>
      </c>
      <c r="H43" s="7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5" customHeight="1">
      <c r="A44" s="242" t="s">
        <v>56</v>
      </c>
      <c r="B44" s="244">
        <v>2549</v>
      </c>
      <c r="C44" s="170">
        <v>3343</v>
      </c>
      <c r="D44" s="243">
        <v>0.31149470380541389</v>
      </c>
      <c r="E44" s="170">
        <v>6868</v>
      </c>
      <c r="F44" s="170">
        <v>9220</v>
      </c>
      <c r="G44" s="17">
        <v>0.34245777518928366</v>
      </c>
      <c r="H44" s="7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5" customHeight="1">
      <c r="A45" s="242" t="s">
        <v>57</v>
      </c>
      <c r="B45" s="244">
        <v>3167</v>
      </c>
      <c r="C45" s="170">
        <v>3896</v>
      </c>
      <c r="D45" s="243">
        <v>0.23018629617934949</v>
      </c>
      <c r="E45" s="170">
        <v>8183</v>
      </c>
      <c r="F45" s="170">
        <v>10628</v>
      </c>
      <c r="G45" s="17">
        <v>0.29879017475253566</v>
      </c>
      <c r="H45" s="7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5" customHeight="1">
      <c r="A46" s="242" t="s">
        <v>281</v>
      </c>
      <c r="B46" s="244">
        <v>126</v>
      </c>
      <c r="C46" s="227">
        <v>649</v>
      </c>
      <c r="D46" s="243">
        <v>4.1507936507936511</v>
      </c>
      <c r="E46" s="227">
        <v>319</v>
      </c>
      <c r="F46" s="227">
        <v>1257</v>
      </c>
      <c r="G46" s="17">
        <v>2.9404388714733543</v>
      </c>
      <c r="H46" s="7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5" customHeight="1">
      <c r="A47" s="242" t="s">
        <v>206</v>
      </c>
      <c r="B47" s="244">
        <v>338</v>
      </c>
      <c r="C47" s="244">
        <v>334</v>
      </c>
      <c r="D47" s="243">
        <v>-1.1834319526627168E-2</v>
      </c>
      <c r="E47" s="244">
        <v>556</v>
      </c>
      <c r="F47" s="244">
        <v>685</v>
      </c>
      <c r="G47" s="17">
        <v>0.23201438848920852</v>
      </c>
      <c r="H47" s="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5" customHeight="1">
      <c r="A48" s="242" t="s">
        <v>59</v>
      </c>
      <c r="B48" s="244">
        <v>2124</v>
      </c>
      <c r="C48" s="244">
        <v>2325</v>
      </c>
      <c r="D48" s="243">
        <v>9.4632768361581965E-2</v>
      </c>
      <c r="E48" s="244">
        <v>5162</v>
      </c>
      <c r="F48" s="244">
        <v>4953</v>
      </c>
      <c r="G48" s="17">
        <v>-4.0488182874854672E-2</v>
      </c>
      <c r="H48" s="7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5" customHeight="1">
      <c r="A49" s="242" t="s">
        <v>273</v>
      </c>
      <c r="B49" s="244">
        <v>1694</v>
      </c>
      <c r="C49" s="228">
        <v>1920</v>
      </c>
      <c r="D49" s="243">
        <v>0.13341204250295169</v>
      </c>
      <c r="E49" s="228">
        <v>3948</v>
      </c>
      <c r="F49" s="228">
        <v>3618</v>
      </c>
      <c r="G49" s="17">
        <v>-8.3586626139817599E-2</v>
      </c>
      <c r="H49" s="7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5" customHeight="1">
      <c r="A50" s="242" t="s">
        <v>62</v>
      </c>
      <c r="B50" s="244">
        <v>1240</v>
      </c>
      <c r="C50" s="170">
        <v>1471</v>
      </c>
      <c r="D50" s="243">
        <v>0.18629032258064515</v>
      </c>
      <c r="E50" s="170">
        <v>3762</v>
      </c>
      <c r="F50" s="170">
        <v>4372</v>
      </c>
      <c r="G50" s="17">
        <v>0.16214779372674104</v>
      </c>
      <c r="H50" s="7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5" customHeight="1">
      <c r="A51" s="242" t="s">
        <v>282</v>
      </c>
      <c r="B51" s="244">
        <v>4907</v>
      </c>
      <c r="C51" s="170">
        <v>6196</v>
      </c>
      <c r="D51" s="243">
        <v>0.26268595883431822</v>
      </c>
      <c r="E51" s="170">
        <v>8623</v>
      </c>
      <c r="F51" s="170">
        <v>12724</v>
      </c>
      <c r="G51" s="17">
        <v>0.47558854227067138</v>
      </c>
      <c r="H51" s="7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5" customHeight="1">
      <c r="A52" s="242" t="s">
        <v>325</v>
      </c>
      <c r="B52" s="244">
        <v>1640</v>
      </c>
      <c r="C52" s="227">
        <v>2221</v>
      </c>
      <c r="D52" s="243">
        <v>0.35426829268292681</v>
      </c>
      <c r="E52" s="227">
        <v>3422</v>
      </c>
      <c r="F52" s="227">
        <v>4512</v>
      </c>
      <c r="G52" s="17">
        <v>0.31852717708942135</v>
      </c>
      <c r="H52" s="7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5" customHeight="1">
      <c r="A53" s="242" t="s">
        <v>272</v>
      </c>
      <c r="B53" s="244">
        <v>1725</v>
      </c>
      <c r="C53" s="170">
        <v>2261</v>
      </c>
      <c r="D53" s="243">
        <v>0.31072463768115943</v>
      </c>
      <c r="E53" s="170">
        <v>3648</v>
      </c>
      <c r="F53" s="170">
        <v>5571</v>
      </c>
      <c r="G53" s="17">
        <v>0.52713815789473695</v>
      </c>
      <c r="H53" s="7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5" customHeight="1">
      <c r="A54" s="230" t="s">
        <v>63</v>
      </c>
      <c r="B54" s="228">
        <v>17619</v>
      </c>
      <c r="C54" s="170">
        <v>27173</v>
      </c>
      <c r="D54" s="243">
        <v>0.54225551960951246</v>
      </c>
      <c r="E54" s="170">
        <v>42805</v>
      </c>
      <c r="F54" s="170">
        <v>58125</v>
      </c>
      <c r="G54" s="17">
        <v>0.35790211423899088</v>
      </c>
      <c r="H54" s="7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5" customHeight="1">
      <c r="A55" s="112"/>
      <c r="B55" s="112"/>
      <c r="C55" s="112"/>
      <c r="D55" s="185"/>
      <c r="E55" s="112"/>
      <c r="F55" s="112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5" customHeight="1">
      <c r="A56" s="224"/>
      <c r="B56" s="224"/>
      <c r="C56" s="224"/>
      <c r="D56" s="181"/>
      <c r="E56" s="225"/>
      <c r="F56" s="225"/>
      <c r="G56" s="51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5" customHeight="1"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5" customHeight="1">
      <c r="A58"/>
      <c r="B58"/>
      <c r="C58"/>
      <c r="E58" s="7"/>
      <c r="F58" s="7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5" customHeight="1">
      <c r="B59" s="7"/>
      <c r="C59" s="7"/>
      <c r="E59" s="7"/>
      <c r="F59" s="7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5" customHeight="1">
      <c r="B60" s="7"/>
      <c r="C60" s="7"/>
      <c r="E60" s="7"/>
      <c r="F60" s="7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5" customHeight="1"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5" customHeight="1"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5" customHeight="1"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5" customHeight="1"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4:22" ht="15" customHeight="1"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4:22" ht="15" customHeight="1">
      <c r="E66" s="37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4:22" ht="15" customHeight="1"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4:22" ht="15" customHeight="1"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4:22" ht="15" customHeight="1"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4:22" ht="15" customHeight="1"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4:22" ht="15" customHeight="1"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4:22" ht="15" customHeight="1"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4:22" ht="15" customHeight="1"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4:22" ht="15" customHeight="1">
      <c r="D74" s="1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4:22" ht="15" customHeight="1">
      <c r="D75" s="1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4:22" ht="15" customHeight="1">
      <c r="D76" s="1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4:22" ht="15" customHeight="1">
      <c r="D77" s="1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4:22" ht="15" customHeight="1">
      <c r="D78" s="1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4:22" ht="15" customHeight="1">
      <c r="D79" s="1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4:22" ht="15" customHeight="1">
      <c r="D80" s="1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4:22" ht="15" customHeight="1">
      <c r="D81" s="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4:22" ht="15" customHeight="1">
      <c r="D82" s="1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4:22" ht="15" customHeight="1">
      <c r="D83" s="1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4:22" ht="15" customHeight="1">
      <c r="D84" s="1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4:22" ht="15" customHeight="1">
      <c r="D85" s="1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4:22" ht="15" customHeight="1">
      <c r="D86" s="1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4:22" ht="15" customHeight="1">
      <c r="D87" s="1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4:22" ht="15" customHeight="1">
      <c r="D88" s="1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4:22" ht="15" customHeight="1">
      <c r="D89" s="1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4:22" ht="15" customHeight="1">
      <c r="D90" s="1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4:22" ht="15" customHeight="1">
      <c r="D91" s="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4:22" ht="15" customHeight="1">
      <c r="D92" s="1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4:22" ht="15" customHeight="1">
      <c r="D93" s="1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4:22" ht="15" customHeight="1">
      <c r="D94" s="1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4:22" ht="15" customHeight="1">
      <c r="D95" s="1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4:22" ht="15" customHeight="1">
      <c r="D96" s="1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4:22" ht="15" customHeight="1">
      <c r="D97" s="1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4:22" ht="15" customHeight="1">
      <c r="D98" s="1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4:22" ht="15" customHeight="1">
      <c r="D99" s="1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4:22" ht="15" customHeight="1">
      <c r="D100" s="1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4:22" ht="15" customHeight="1">
      <c r="D101" s="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4:22" ht="15" customHeight="1">
      <c r="D102" s="1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4:22" ht="15" customHeight="1">
      <c r="D103" s="1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4:22" ht="15" customHeight="1">
      <c r="D104" s="1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4:22" ht="15" customHeight="1">
      <c r="D105" s="1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4:22" ht="15" customHeight="1">
      <c r="D106" s="1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4:22" ht="15" customHeight="1">
      <c r="D107" s="1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4:22" ht="15" customHeight="1">
      <c r="D108" s="1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4:22" ht="15" customHeight="1">
      <c r="D109" s="1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4:22" ht="15" customHeight="1">
      <c r="D110" s="1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4:22" ht="15" customHeight="1">
      <c r="D111" s="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4:22" ht="15" customHeight="1">
      <c r="D112" s="1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4:22" ht="15" customHeight="1">
      <c r="D113" s="1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4:22" ht="15" customHeight="1">
      <c r="D114" s="1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4:22" ht="15" customHeight="1">
      <c r="D115" s="1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4:22" ht="15" customHeight="1">
      <c r="D116" s="1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4:22" ht="15" customHeight="1">
      <c r="D117" s="1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4:22" ht="15" customHeight="1">
      <c r="D118" s="1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4:22" ht="15" customHeight="1">
      <c r="D119" s="1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4:22" ht="15" customHeight="1">
      <c r="D120" s="1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4:22" ht="15" customHeight="1">
      <c r="D121" s="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4:22" ht="15" customHeight="1">
      <c r="D122" s="1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4:22" ht="15" customHeight="1">
      <c r="D123" s="1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4:22" ht="15" customHeight="1">
      <c r="D124" s="1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4:22" ht="15" customHeight="1">
      <c r="D125" s="1"/>
    </row>
    <row r="126" spans="4:22" ht="15" customHeight="1">
      <c r="D126" s="1"/>
    </row>
    <row r="127" spans="4:22" ht="15" customHeight="1">
      <c r="D127" s="1"/>
    </row>
    <row r="128" spans="4:2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sortState xmlns:xlrd2="http://schemas.microsoft.com/office/spreadsheetml/2017/richdata2" ref="H121:H206">
    <sortCondition ref="H121:H206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K1" sqref="K1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3"/>
      <c r="B1" s="190" t="s">
        <v>92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3"/>
      <c r="B2" s="103" t="s">
        <v>366</v>
      </c>
      <c r="C2" s="103"/>
      <c r="D2" s="103"/>
      <c r="E2" s="103"/>
      <c r="F2" s="103"/>
      <c r="G2" s="103"/>
      <c r="H2" s="103"/>
      <c r="I2" s="163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3"/>
    </row>
    <row r="4" spans="1:9" ht="22.15" customHeight="1">
      <c r="B4" s="295" t="s">
        <v>193</v>
      </c>
      <c r="C4" s="297" t="s">
        <v>27</v>
      </c>
      <c r="D4" s="298"/>
      <c r="E4" s="299"/>
      <c r="F4" s="297" t="s">
        <v>0</v>
      </c>
      <c r="G4" s="298"/>
      <c r="H4" s="299"/>
      <c r="I4" s="164"/>
    </row>
    <row r="5" spans="1:9" ht="22.15" customHeight="1">
      <c r="A5" s="204" t="s">
        <v>134</v>
      </c>
      <c r="B5" s="296"/>
      <c r="C5" s="153" t="s">
        <v>349</v>
      </c>
      <c r="D5" s="154" t="s">
        <v>358</v>
      </c>
      <c r="E5" s="154" t="s">
        <v>30</v>
      </c>
      <c r="F5" s="154" t="s">
        <v>349</v>
      </c>
      <c r="G5" s="154" t="s">
        <v>358</v>
      </c>
      <c r="H5" s="155" t="s">
        <v>30</v>
      </c>
      <c r="I5" s="165" t="s">
        <v>312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4" t="s">
        <v>31</v>
      </c>
      <c r="C7" s="83">
        <v>909642</v>
      </c>
      <c r="D7" s="83">
        <v>1006202</v>
      </c>
      <c r="E7" s="128">
        <v>0.10615165086924305</v>
      </c>
      <c r="F7" s="176">
        <v>2637087</v>
      </c>
      <c r="G7" s="176">
        <v>2812711</v>
      </c>
      <c r="H7" s="128">
        <v>6.6597726961605819E-2</v>
      </c>
      <c r="I7" s="163">
        <v>175624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4" t="s">
        <v>32</v>
      </c>
      <c r="C9" s="83">
        <v>507433</v>
      </c>
      <c r="D9" s="83">
        <v>601424</v>
      </c>
      <c r="E9" s="128">
        <v>0.18522839468461849</v>
      </c>
      <c r="F9" s="83">
        <v>1435984</v>
      </c>
      <c r="G9" s="83">
        <v>1603601</v>
      </c>
      <c r="H9" s="128">
        <v>0.1167262309329351</v>
      </c>
      <c r="I9" s="163">
        <v>167617</v>
      </c>
    </row>
    <row r="10" spans="1:9" ht="15" customHeight="1">
      <c r="A10" s="205" t="s">
        <v>191</v>
      </c>
      <c r="B10" s="195" t="s">
        <v>188</v>
      </c>
      <c r="C10" s="3">
        <v>19183</v>
      </c>
      <c r="D10" s="3">
        <v>33556</v>
      </c>
      <c r="E10" s="4">
        <v>0.74925715477245469</v>
      </c>
      <c r="F10" s="169">
        <v>35749</v>
      </c>
      <c r="G10" s="169">
        <v>55248</v>
      </c>
      <c r="H10" s="4">
        <v>0.54544183054071449</v>
      </c>
      <c r="I10" s="163">
        <v>19499</v>
      </c>
    </row>
    <row r="11" spans="1:9" ht="15" customHeight="1">
      <c r="A11" s="205" t="s">
        <v>157</v>
      </c>
      <c r="B11" s="195" t="s">
        <v>94</v>
      </c>
      <c r="C11" s="3">
        <v>4397</v>
      </c>
      <c r="D11" s="3">
        <v>3818</v>
      </c>
      <c r="E11" s="4">
        <v>-0.13168069138048666</v>
      </c>
      <c r="F11" s="169">
        <v>15426</v>
      </c>
      <c r="G11" s="169">
        <v>12862</v>
      </c>
      <c r="H11" s="4">
        <v>-0.16621288733307404</v>
      </c>
      <c r="I11" s="163">
        <v>-2564</v>
      </c>
    </row>
    <row r="12" spans="1:9" ht="15" customHeight="1">
      <c r="A12" s="205" t="s">
        <v>137</v>
      </c>
      <c r="B12" s="195" t="s">
        <v>308</v>
      </c>
      <c r="C12" s="3">
        <v>5470</v>
      </c>
      <c r="D12" s="3">
        <v>5446</v>
      </c>
      <c r="E12" s="4">
        <v>-4.3875685557587252E-3</v>
      </c>
      <c r="F12" s="169">
        <v>15697</v>
      </c>
      <c r="G12" s="169">
        <v>13452</v>
      </c>
      <c r="H12" s="4">
        <v>-0.14302095941899728</v>
      </c>
      <c r="I12" s="163">
        <v>-2245</v>
      </c>
    </row>
    <row r="13" spans="1:9" ht="15" customHeight="1">
      <c r="A13" s="205" t="s">
        <v>158</v>
      </c>
      <c r="B13" s="195" t="s">
        <v>95</v>
      </c>
      <c r="C13" s="3">
        <v>2561</v>
      </c>
      <c r="D13" s="3">
        <v>2484</v>
      </c>
      <c r="E13" s="4">
        <v>-3.006638032018738E-2</v>
      </c>
      <c r="F13" s="169">
        <v>4157</v>
      </c>
      <c r="G13" s="169">
        <v>3721</v>
      </c>
      <c r="H13" s="4">
        <v>-0.10488332932403177</v>
      </c>
      <c r="I13" s="163">
        <v>-436</v>
      </c>
    </row>
    <row r="14" spans="1:9" ht="15" customHeight="1">
      <c r="A14" s="205" t="s">
        <v>138</v>
      </c>
      <c r="B14" s="195" t="s">
        <v>96</v>
      </c>
      <c r="C14" s="3">
        <v>2562</v>
      </c>
      <c r="D14" s="3">
        <v>2791</v>
      </c>
      <c r="E14" s="4">
        <v>8.9383294301327076E-2</v>
      </c>
      <c r="F14" s="169">
        <v>10379</v>
      </c>
      <c r="G14" s="169">
        <v>10507</v>
      </c>
      <c r="H14" s="4">
        <v>1.2332594662298968E-2</v>
      </c>
      <c r="I14" s="163">
        <v>128</v>
      </c>
    </row>
    <row r="15" spans="1:9" ht="15" customHeight="1">
      <c r="A15" s="205" t="s">
        <v>135</v>
      </c>
      <c r="B15" s="195" t="s">
        <v>97</v>
      </c>
      <c r="C15" s="3">
        <v>14007</v>
      </c>
      <c r="D15" s="3">
        <v>27307</v>
      </c>
      <c r="E15" s="4">
        <v>0.94952523738130945</v>
      </c>
      <c r="F15" s="169">
        <v>31206</v>
      </c>
      <c r="G15" s="169">
        <v>50061</v>
      </c>
      <c r="H15" s="4">
        <v>0.60421072870601811</v>
      </c>
      <c r="I15" s="163">
        <v>18855</v>
      </c>
    </row>
    <row r="16" spans="1:9" ht="15" customHeight="1">
      <c r="A16" s="205" t="s">
        <v>159</v>
      </c>
      <c r="B16" s="195" t="s">
        <v>98</v>
      </c>
      <c r="C16" s="3">
        <v>51359</v>
      </c>
      <c r="D16" s="3">
        <v>51949</v>
      </c>
      <c r="E16" s="4">
        <v>1.1487762612200303E-2</v>
      </c>
      <c r="F16" s="169">
        <v>105276</v>
      </c>
      <c r="G16" s="169">
        <v>104474</v>
      </c>
      <c r="H16" s="4">
        <v>-7.6180705953873273E-3</v>
      </c>
      <c r="I16" s="163">
        <v>-802</v>
      </c>
    </row>
    <row r="17" spans="1:9" ht="15" customHeight="1">
      <c r="A17" s="205" t="s">
        <v>160</v>
      </c>
      <c r="B17" s="195" t="s">
        <v>99</v>
      </c>
      <c r="C17" s="3">
        <v>9390</v>
      </c>
      <c r="D17" s="3">
        <v>9945</v>
      </c>
      <c r="E17" s="4">
        <v>5.9105431309904199E-2</v>
      </c>
      <c r="F17" s="169">
        <v>26145</v>
      </c>
      <c r="G17" s="169">
        <v>21685</v>
      </c>
      <c r="H17" s="4">
        <v>-0.17058711034614649</v>
      </c>
      <c r="I17" s="163">
        <v>-4460</v>
      </c>
    </row>
    <row r="18" spans="1:9" ht="15" customHeight="1">
      <c r="A18" s="188">
        <v>10708</v>
      </c>
      <c r="B18" s="195" t="s">
        <v>284</v>
      </c>
      <c r="C18" s="3">
        <v>3416</v>
      </c>
      <c r="D18" s="3">
        <v>2536</v>
      </c>
      <c r="E18" s="4">
        <v>-0.25761124121779855</v>
      </c>
      <c r="F18" s="169">
        <v>7063</v>
      </c>
      <c r="G18" s="169">
        <v>5123</v>
      </c>
      <c r="H18" s="4">
        <v>-0.27467081976497243</v>
      </c>
      <c r="I18" s="163">
        <v>-1940</v>
      </c>
    </row>
    <row r="19" spans="1:9" ht="15" customHeight="1">
      <c r="A19" s="205" t="s">
        <v>161</v>
      </c>
      <c r="B19" s="195" t="s">
        <v>100</v>
      </c>
      <c r="C19" s="3">
        <v>33447</v>
      </c>
      <c r="D19" s="3">
        <v>34151</v>
      </c>
      <c r="E19" s="4">
        <v>2.1048225550871491E-2</v>
      </c>
      <c r="F19" s="3">
        <v>111680</v>
      </c>
      <c r="G19" s="3">
        <v>108504</v>
      </c>
      <c r="H19" s="4">
        <v>-2.8438395415472772E-2</v>
      </c>
      <c r="I19" s="163">
        <v>-3176</v>
      </c>
    </row>
    <row r="20" spans="1:9" ht="15" customHeight="1">
      <c r="A20" s="205" t="s">
        <v>162</v>
      </c>
      <c r="B20" s="195" t="s">
        <v>101</v>
      </c>
      <c r="C20" s="73">
        <v>13602</v>
      </c>
      <c r="D20" s="73">
        <v>13214</v>
      </c>
      <c r="E20" s="59">
        <v>-2.8525216879870641E-2</v>
      </c>
      <c r="F20" s="73">
        <v>34775</v>
      </c>
      <c r="G20" s="3">
        <v>33333</v>
      </c>
      <c r="H20" s="59">
        <v>-4.1466570812365156E-2</v>
      </c>
      <c r="I20" s="163">
        <v>-1442</v>
      </c>
    </row>
    <row r="21" spans="1:9" ht="15" customHeight="1">
      <c r="A21" s="206" t="s">
        <v>220</v>
      </c>
      <c r="B21" s="195" t="s">
        <v>221</v>
      </c>
      <c r="C21" s="97">
        <v>1592</v>
      </c>
      <c r="D21" s="97">
        <v>1912</v>
      </c>
      <c r="E21" s="98">
        <v>0.20100502512562812</v>
      </c>
      <c r="F21" s="97">
        <v>28485</v>
      </c>
      <c r="G21" s="97">
        <v>33935</v>
      </c>
      <c r="H21" s="98">
        <v>0.19132876952782163</v>
      </c>
      <c r="I21" s="163">
        <v>5450</v>
      </c>
    </row>
    <row r="22" spans="1:9" ht="15" customHeight="1">
      <c r="A22" s="188">
        <v>10305</v>
      </c>
      <c r="B22" s="195" t="s">
        <v>316</v>
      </c>
      <c r="C22" s="75">
        <v>3455</v>
      </c>
      <c r="D22" s="75">
        <v>3399</v>
      </c>
      <c r="E22" s="98">
        <v>-1.6208393632416773E-2</v>
      </c>
      <c r="F22" s="75">
        <v>6937</v>
      </c>
      <c r="G22" s="75">
        <v>5855</v>
      </c>
      <c r="H22" s="98">
        <v>-0.15597520542021048</v>
      </c>
      <c r="I22" s="163">
        <v>-1082</v>
      </c>
    </row>
    <row r="23" spans="1:9" ht="15" customHeight="1">
      <c r="A23" s="205" t="s">
        <v>163</v>
      </c>
      <c r="B23" s="196" t="s">
        <v>102</v>
      </c>
      <c r="C23" s="3">
        <v>2790</v>
      </c>
      <c r="D23" s="3">
        <v>2506</v>
      </c>
      <c r="E23" s="98">
        <v>-0.10179211469534055</v>
      </c>
      <c r="F23" s="3">
        <v>16210</v>
      </c>
      <c r="G23" s="3">
        <v>13907</v>
      </c>
      <c r="H23" s="98">
        <v>-0.14207279457125233</v>
      </c>
      <c r="I23" s="163">
        <v>-2303</v>
      </c>
    </row>
    <row r="24" spans="1:9" ht="15" customHeight="1">
      <c r="A24" s="205" t="s">
        <v>139</v>
      </c>
      <c r="B24" s="195" t="s">
        <v>289</v>
      </c>
      <c r="C24" s="3">
        <v>31116</v>
      </c>
      <c r="D24" s="3">
        <v>35308</v>
      </c>
      <c r="E24" s="98">
        <v>0.13472168659210704</v>
      </c>
      <c r="F24" s="3">
        <v>95237</v>
      </c>
      <c r="G24" s="3">
        <v>96230</v>
      </c>
      <c r="H24" s="98">
        <v>1.042661990612892E-2</v>
      </c>
      <c r="I24" s="163">
        <v>993</v>
      </c>
    </row>
    <row r="25" spans="1:9" ht="15" customHeight="1">
      <c r="A25" s="205" t="s">
        <v>164</v>
      </c>
      <c r="B25" s="195" t="s">
        <v>290</v>
      </c>
      <c r="C25" s="3">
        <v>22037</v>
      </c>
      <c r="D25" s="3">
        <v>21455</v>
      </c>
      <c r="E25" s="98">
        <v>-2.6410128420383927E-2</v>
      </c>
      <c r="F25" s="3">
        <v>53553</v>
      </c>
      <c r="G25" s="3">
        <v>51428</v>
      </c>
      <c r="H25" s="98">
        <v>-3.9680316695610007E-2</v>
      </c>
      <c r="I25" s="163">
        <v>-2125</v>
      </c>
    </row>
    <row r="26" spans="1:9" ht="15" customHeight="1">
      <c r="A26" s="205" t="s">
        <v>165</v>
      </c>
      <c r="B26" s="195" t="s">
        <v>105</v>
      </c>
      <c r="C26" s="3">
        <v>2529</v>
      </c>
      <c r="D26" s="3">
        <v>37164</v>
      </c>
      <c r="E26" s="98" t="s">
        <v>367</v>
      </c>
      <c r="F26" s="3">
        <v>3504</v>
      </c>
      <c r="G26" s="3">
        <v>140536</v>
      </c>
      <c r="H26" s="98" t="s">
        <v>367</v>
      </c>
      <c r="I26" s="163">
        <v>137032</v>
      </c>
    </row>
    <row r="27" spans="1:9" ht="15" customHeight="1">
      <c r="A27" s="205" t="s">
        <v>141</v>
      </c>
      <c r="B27" s="195" t="s">
        <v>291</v>
      </c>
      <c r="C27" s="94">
        <v>7464</v>
      </c>
      <c r="D27" s="94">
        <v>7320</v>
      </c>
      <c r="E27" s="98">
        <v>-1.9292604501607746E-2</v>
      </c>
      <c r="F27" s="94">
        <v>22492</v>
      </c>
      <c r="G27" s="94">
        <v>21061</v>
      </c>
      <c r="H27" s="98">
        <v>-6.3622621376489441E-2</v>
      </c>
      <c r="I27" s="163">
        <v>-1431</v>
      </c>
    </row>
    <row r="28" spans="1:9" ht="15" customHeight="1">
      <c r="A28" s="205" t="s">
        <v>166</v>
      </c>
      <c r="B28" s="195" t="s">
        <v>106</v>
      </c>
      <c r="C28" s="3">
        <v>17080</v>
      </c>
      <c r="D28" s="3">
        <v>13608</v>
      </c>
      <c r="E28" s="98">
        <v>-0.20327868852459019</v>
      </c>
      <c r="F28" s="3">
        <v>91104</v>
      </c>
      <c r="G28" s="3">
        <v>68590</v>
      </c>
      <c r="H28" s="98">
        <v>-0.24712416578854934</v>
      </c>
      <c r="I28" s="163">
        <v>-22514</v>
      </c>
    </row>
    <row r="29" spans="1:9" ht="15" customHeight="1">
      <c r="A29" s="207">
        <v>10717</v>
      </c>
      <c r="B29" s="197" t="s">
        <v>219</v>
      </c>
      <c r="C29" s="3">
        <v>55390</v>
      </c>
      <c r="D29" s="3">
        <v>72073</v>
      </c>
      <c r="E29" s="98">
        <v>0.301191550821448</v>
      </c>
      <c r="F29" s="3">
        <v>86829</v>
      </c>
      <c r="G29" s="3">
        <v>110101</v>
      </c>
      <c r="H29" s="98">
        <v>0.26802105287403988</v>
      </c>
      <c r="I29" s="163">
        <v>23272</v>
      </c>
    </row>
    <row r="30" spans="1:9" ht="15" customHeight="1">
      <c r="A30" s="205" t="s">
        <v>167</v>
      </c>
      <c r="B30" s="195" t="s">
        <v>292</v>
      </c>
      <c r="C30" s="3">
        <v>120929</v>
      </c>
      <c r="D30" s="3">
        <v>128254</v>
      </c>
      <c r="E30" s="98">
        <v>6.0572732760545422E-2</v>
      </c>
      <c r="F30" s="3">
        <v>375582</v>
      </c>
      <c r="G30" s="3">
        <v>376886</v>
      </c>
      <c r="H30" s="98">
        <v>3.4719448748874449E-3</v>
      </c>
      <c r="I30" s="163">
        <v>1304</v>
      </c>
    </row>
    <row r="31" spans="1:9" ht="15" customHeight="1">
      <c r="A31" s="205" t="s">
        <v>142</v>
      </c>
      <c r="B31" s="195" t="s">
        <v>293</v>
      </c>
      <c r="C31" s="3">
        <v>9868</v>
      </c>
      <c r="D31" s="3">
        <v>9975</v>
      </c>
      <c r="E31" s="98">
        <v>1.0843129306850496E-2</v>
      </c>
      <c r="F31" s="3">
        <v>23459</v>
      </c>
      <c r="G31" s="3">
        <v>22785</v>
      </c>
      <c r="H31" s="98">
        <v>-2.8730977450019179E-2</v>
      </c>
      <c r="I31" s="163">
        <v>-674</v>
      </c>
    </row>
    <row r="32" spans="1:9" ht="15" customHeight="1">
      <c r="A32" s="205" t="s">
        <v>136</v>
      </c>
      <c r="B32" s="195" t="s">
        <v>108</v>
      </c>
      <c r="C32" s="3">
        <v>54020</v>
      </c>
      <c r="D32" s="3">
        <v>55841</v>
      </c>
      <c r="E32" s="98">
        <v>3.3709737134394624E-2</v>
      </c>
      <c r="F32" s="3">
        <v>148817</v>
      </c>
      <c r="G32" s="3">
        <v>146467</v>
      </c>
      <c r="H32" s="98">
        <v>-1.5791206649777956E-2</v>
      </c>
      <c r="I32" s="163">
        <v>-2350</v>
      </c>
    </row>
    <row r="33" spans="1:9" ht="15" customHeight="1">
      <c r="A33" s="205" t="s">
        <v>168</v>
      </c>
      <c r="B33" s="196" t="s">
        <v>294</v>
      </c>
      <c r="C33" s="169">
        <v>6647</v>
      </c>
      <c r="D33" s="169">
        <v>5880</v>
      </c>
      <c r="E33" s="187">
        <v>-0.11539040168497061</v>
      </c>
      <c r="F33" s="169">
        <v>52275</v>
      </c>
      <c r="G33" s="169">
        <v>51013</v>
      </c>
      <c r="H33" s="187">
        <v>-2.4141559062649476E-2</v>
      </c>
      <c r="I33" s="163">
        <v>-1262</v>
      </c>
    </row>
    <row r="34" spans="1:9" s="112" customFormat="1" ht="15" customHeight="1">
      <c r="A34" s="205" t="s">
        <v>143</v>
      </c>
      <c r="B34" s="195" t="s">
        <v>309</v>
      </c>
      <c r="C34" s="73">
        <v>1693</v>
      </c>
      <c r="D34" s="73">
        <v>1409</v>
      </c>
      <c r="E34" s="98">
        <v>-0.1677495569994093</v>
      </c>
      <c r="F34" s="73">
        <v>3488</v>
      </c>
      <c r="G34" s="73">
        <v>2815</v>
      </c>
      <c r="H34" s="98">
        <v>-0.19294724770642202</v>
      </c>
      <c r="I34" s="163">
        <v>-673</v>
      </c>
    </row>
    <row r="35" spans="1:9" ht="15" customHeight="1">
      <c r="A35" s="205" t="s">
        <v>144</v>
      </c>
      <c r="B35" s="195" t="s">
        <v>295</v>
      </c>
      <c r="C35" s="80">
        <v>1737</v>
      </c>
      <c r="D35" s="80">
        <v>2114</v>
      </c>
      <c r="E35" s="98">
        <v>0.21704087507196324</v>
      </c>
      <c r="F35" s="80">
        <v>2971</v>
      </c>
      <c r="G35" s="80">
        <v>3673</v>
      </c>
      <c r="H35" s="98">
        <v>0.23628407943453378</v>
      </c>
      <c r="I35" s="163">
        <v>702</v>
      </c>
    </row>
    <row r="36" spans="1:9" ht="15" customHeight="1">
      <c r="A36" s="205" t="s">
        <v>169</v>
      </c>
      <c r="B36" s="195" t="s">
        <v>296</v>
      </c>
      <c r="C36" s="92">
        <v>2054</v>
      </c>
      <c r="D36" s="92">
        <v>1691</v>
      </c>
      <c r="E36" s="98">
        <v>-0.17672833495618301</v>
      </c>
      <c r="F36" s="92">
        <v>4746</v>
      </c>
      <c r="G36" s="92">
        <v>3622</v>
      </c>
      <c r="H36" s="98">
        <v>-0.23683101559207753</v>
      </c>
      <c r="I36" s="163">
        <v>-1124</v>
      </c>
    </row>
    <row r="37" spans="1:9" ht="15" customHeight="1">
      <c r="A37" s="205" t="s">
        <v>170</v>
      </c>
      <c r="B37" s="198" t="s">
        <v>297</v>
      </c>
      <c r="C37" s="3">
        <v>4052</v>
      </c>
      <c r="D37" s="3">
        <v>11019</v>
      </c>
      <c r="E37" s="98">
        <v>1.7193978282329714</v>
      </c>
      <c r="F37" s="3">
        <v>13732</v>
      </c>
      <c r="G37" s="3">
        <v>27456</v>
      </c>
      <c r="H37" s="98">
        <v>0.9994174191669094</v>
      </c>
      <c r="I37" s="163">
        <v>13724</v>
      </c>
    </row>
    <row r="38" spans="1:9" ht="15" customHeight="1">
      <c r="A38" s="205" t="s">
        <v>208</v>
      </c>
      <c r="B38" s="199" t="s">
        <v>298</v>
      </c>
      <c r="C38" s="3">
        <v>715</v>
      </c>
      <c r="D38" s="3">
        <v>866</v>
      </c>
      <c r="E38" s="98">
        <v>0.21118881118881117</v>
      </c>
      <c r="F38" s="3">
        <v>2365</v>
      </c>
      <c r="G38" s="3">
        <v>2339</v>
      </c>
      <c r="H38" s="98">
        <v>-1.0993657505285359E-2</v>
      </c>
      <c r="I38" s="163">
        <v>-26</v>
      </c>
    </row>
    <row r="39" spans="1:9" ht="15" customHeight="1">
      <c r="A39" s="205" t="s">
        <v>209</v>
      </c>
      <c r="B39" s="197" t="s">
        <v>207</v>
      </c>
      <c r="C39" s="80">
        <v>2871</v>
      </c>
      <c r="D39" s="80">
        <v>2433</v>
      </c>
      <c r="E39" s="98">
        <v>-0.1525600835945663</v>
      </c>
      <c r="F39" s="80">
        <v>6645</v>
      </c>
      <c r="G39" s="80">
        <v>5932</v>
      </c>
      <c r="H39" s="98">
        <v>-0.10729872084273895</v>
      </c>
      <c r="I39" s="163">
        <v>-713</v>
      </c>
    </row>
    <row r="40" spans="1:9" ht="15" customHeight="1">
      <c r="F40" s="178"/>
      <c r="I40" s="163"/>
    </row>
    <row r="41" spans="1:9" ht="15" customHeight="1">
      <c r="B41" s="194" t="s">
        <v>33</v>
      </c>
      <c r="C41" s="83">
        <v>22753</v>
      </c>
      <c r="D41" s="83">
        <v>26192</v>
      </c>
      <c r="E41" s="128">
        <v>0.15114490396870739</v>
      </c>
      <c r="F41" s="83">
        <v>119269</v>
      </c>
      <c r="G41" s="83">
        <v>132049</v>
      </c>
      <c r="H41" s="128">
        <v>0.10715273876698883</v>
      </c>
      <c r="I41" s="163">
        <v>12780</v>
      </c>
    </row>
    <row r="42" spans="1:9" ht="15" customHeight="1">
      <c r="A42" s="205" t="s">
        <v>156</v>
      </c>
      <c r="B42" s="195" t="s">
        <v>111</v>
      </c>
      <c r="C42" s="80">
        <v>6816</v>
      </c>
      <c r="D42" s="80">
        <v>7565</v>
      </c>
      <c r="E42" s="95">
        <v>0.10988849765258224</v>
      </c>
      <c r="F42" s="80">
        <v>80281</v>
      </c>
      <c r="G42" s="80">
        <v>92108</v>
      </c>
      <c r="H42" s="4">
        <v>0.14732003836524199</v>
      </c>
      <c r="I42" s="163">
        <v>11827</v>
      </c>
    </row>
    <row r="43" spans="1:9" ht="15" customHeight="1">
      <c r="A43" s="208" t="s">
        <v>210</v>
      </c>
      <c r="B43" s="197" t="s">
        <v>211</v>
      </c>
      <c r="C43" s="80">
        <v>3422</v>
      </c>
      <c r="D43" s="80">
        <v>3203</v>
      </c>
      <c r="E43" s="95">
        <v>-6.399766218585623E-2</v>
      </c>
      <c r="F43" s="80">
        <v>6037</v>
      </c>
      <c r="G43" s="80">
        <v>5800</v>
      </c>
      <c r="H43" s="4">
        <v>-3.9257909557727344E-2</v>
      </c>
      <c r="I43" s="163">
        <v>-237</v>
      </c>
    </row>
    <row r="44" spans="1:9" ht="15" customHeight="1">
      <c r="A44" s="205" t="s">
        <v>154</v>
      </c>
      <c r="B44" s="200" t="s">
        <v>112</v>
      </c>
      <c r="C44" s="80">
        <v>53</v>
      </c>
      <c r="D44" s="80">
        <v>360</v>
      </c>
      <c r="E44" s="96" t="s">
        <v>367</v>
      </c>
      <c r="F44" s="80">
        <v>90</v>
      </c>
      <c r="G44" s="80">
        <v>1413</v>
      </c>
      <c r="H44" s="59" t="s">
        <v>367</v>
      </c>
      <c r="I44" s="163">
        <v>1323</v>
      </c>
    </row>
    <row r="45" spans="1:9" ht="15" customHeight="1">
      <c r="A45" s="205" t="s">
        <v>155</v>
      </c>
      <c r="B45" s="195" t="s">
        <v>113</v>
      </c>
      <c r="C45" s="80">
        <v>3089</v>
      </c>
      <c r="D45" s="80">
        <v>3427</v>
      </c>
      <c r="E45" s="96">
        <v>0.10942052444156691</v>
      </c>
      <c r="F45" s="80">
        <v>9678</v>
      </c>
      <c r="G45" s="80">
        <v>8513</v>
      </c>
      <c r="H45" s="59">
        <v>-0.12037611076668731</v>
      </c>
      <c r="I45" s="163">
        <v>-1165</v>
      </c>
    </row>
    <row r="46" spans="1:9" ht="15" customHeight="1">
      <c r="A46" s="205" t="s">
        <v>140</v>
      </c>
      <c r="B46" s="195" t="s">
        <v>299</v>
      </c>
      <c r="C46" s="80">
        <v>4332</v>
      </c>
      <c r="D46" s="80">
        <v>4494</v>
      </c>
      <c r="E46" s="96">
        <v>3.7396121883656486E-2</v>
      </c>
      <c r="F46" s="80">
        <v>8772</v>
      </c>
      <c r="G46" s="80">
        <v>9747</v>
      </c>
      <c r="H46" s="59">
        <v>0.11114911080711365</v>
      </c>
      <c r="I46" s="163">
        <v>975</v>
      </c>
    </row>
    <row r="47" spans="1:9" ht="15" customHeight="1">
      <c r="A47" s="209">
        <v>10609</v>
      </c>
      <c r="B47" s="195" t="s">
        <v>223</v>
      </c>
      <c r="C47" s="80">
        <v>682</v>
      </c>
      <c r="D47" s="80">
        <v>880</v>
      </c>
      <c r="E47" s="89">
        <v>0.29032258064516125</v>
      </c>
      <c r="F47" s="80">
        <v>1466</v>
      </c>
      <c r="G47" s="80">
        <v>1558</v>
      </c>
      <c r="H47" s="89">
        <v>6.2755798090040837E-2</v>
      </c>
      <c r="I47" s="163">
        <v>92</v>
      </c>
    </row>
    <row r="48" spans="1:9" ht="15" customHeight="1">
      <c r="A48" s="209">
        <v>10612</v>
      </c>
      <c r="B48" s="195" t="s">
        <v>224</v>
      </c>
      <c r="C48" s="80">
        <v>397</v>
      </c>
      <c r="D48" s="80">
        <v>333</v>
      </c>
      <c r="E48" s="89">
        <v>-0.16120906801007562</v>
      </c>
      <c r="F48" s="80">
        <v>1098</v>
      </c>
      <c r="G48" s="80">
        <v>888</v>
      </c>
      <c r="H48" s="89">
        <v>-0.19125683060109289</v>
      </c>
      <c r="I48" s="163">
        <v>-210</v>
      </c>
    </row>
    <row r="49" spans="1:9" ht="15" customHeight="1">
      <c r="A49" s="209">
        <v>10316</v>
      </c>
      <c r="B49" s="195" t="s">
        <v>285</v>
      </c>
      <c r="C49" s="80">
        <v>3378</v>
      </c>
      <c r="D49" s="80">
        <v>5035</v>
      </c>
      <c r="E49" s="89">
        <v>0.49052693901716982</v>
      </c>
      <c r="F49" s="80">
        <v>10804</v>
      </c>
      <c r="G49" s="80">
        <v>10157</v>
      </c>
      <c r="H49" s="89">
        <v>-5.9885227693446841E-2</v>
      </c>
      <c r="I49" s="163">
        <v>-647</v>
      </c>
    </row>
    <row r="50" spans="1:9" ht="15" customHeight="1">
      <c r="A50" s="209">
        <v>10615</v>
      </c>
      <c r="B50" s="195" t="s">
        <v>286</v>
      </c>
      <c r="C50" s="80">
        <v>584</v>
      </c>
      <c r="D50" s="80">
        <v>895</v>
      </c>
      <c r="E50" s="89">
        <v>0.53253424657534243</v>
      </c>
      <c r="F50" s="80">
        <v>1043</v>
      </c>
      <c r="G50" s="80">
        <v>1865</v>
      </c>
      <c r="H50" s="89">
        <v>0.78811121764141889</v>
      </c>
      <c r="I50" s="163">
        <v>822</v>
      </c>
    </row>
    <row r="51" spans="1:9" ht="15" customHeight="1"/>
    <row r="52" spans="1:9" ht="15" customHeight="1">
      <c r="B52" s="194" t="s">
        <v>34</v>
      </c>
      <c r="C52" s="83">
        <v>133369</v>
      </c>
      <c r="D52" s="83">
        <v>128264</v>
      </c>
      <c r="E52" s="128">
        <v>-3.82772608327272E-2</v>
      </c>
      <c r="F52" s="83">
        <v>314017</v>
      </c>
      <c r="G52" s="83">
        <v>289512</v>
      </c>
      <c r="H52" s="128">
        <v>-7.8037176331217761E-2</v>
      </c>
      <c r="I52" s="163">
        <v>-24505</v>
      </c>
    </row>
    <row r="53" spans="1:9" ht="15" customHeight="1">
      <c r="A53" s="205" t="s">
        <v>192</v>
      </c>
      <c r="B53" s="195" t="s">
        <v>186</v>
      </c>
      <c r="C53" s="3">
        <v>4298</v>
      </c>
      <c r="D53" s="3">
        <v>2563</v>
      </c>
      <c r="E53" s="4">
        <v>-0.40367612843182876</v>
      </c>
      <c r="F53" s="3">
        <v>7648</v>
      </c>
      <c r="G53" s="3">
        <v>5140</v>
      </c>
      <c r="H53" s="4">
        <v>-0.32792887029288698</v>
      </c>
      <c r="I53" s="163">
        <v>-2508</v>
      </c>
    </row>
    <row r="54" spans="1:9" ht="15" customHeight="1">
      <c r="A54" s="205" t="s">
        <v>171</v>
      </c>
      <c r="B54" s="195" t="s">
        <v>114</v>
      </c>
      <c r="C54" s="3">
        <v>1628</v>
      </c>
      <c r="D54" s="3">
        <v>1931</v>
      </c>
      <c r="E54" s="4">
        <v>0.18611793611793614</v>
      </c>
      <c r="F54" s="3">
        <v>3396</v>
      </c>
      <c r="G54" s="3">
        <v>3509</v>
      </c>
      <c r="H54" s="4">
        <v>3.3274440518256787E-2</v>
      </c>
      <c r="I54" s="163">
        <v>113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92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3"/>
    </row>
    <row r="62" spans="1:9" ht="15" customHeight="1">
      <c r="B62" s="300" t="s">
        <v>193</v>
      </c>
      <c r="C62" s="302" t="s">
        <v>27</v>
      </c>
      <c r="D62" s="303"/>
      <c r="E62" s="304"/>
      <c r="F62" s="273" t="s">
        <v>0</v>
      </c>
      <c r="G62" s="272"/>
      <c r="H62" s="274"/>
      <c r="I62" s="163"/>
    </row>
    <row r="63" spans="1:9" ht="15" customHeight="1">
      <c r="B63" s="301"/>
      <c r="C63" s="153" t="s">
        <v>349</v>
      </c>
      <c r="D63" s="154" t="s">
        <v>358</v>
      </c>
      <c r="E63" s="154" t="s">
        <v>30</v>
      </c>
      <c r="F63" s="154" t="s">
        <v>349</v>
      </c>
      <c r="G63" s="154" t="s">
        <v>358</v>
      </c>
      <c r="H63" s="136" t="s">
        <v>30</v>
      </c>
      <c r="I63" s="165" t="s">
        <v>312</v>
      </c>
    </row>
    <row r="64" spans="1:9" ht="15" customHeight="1"/>
    <row r="65" spans="1:13" ht="15" customHeight="1">
      <c r="A65" s="188">
        <v>10808</v>
      </c>
      <c r="B65" s="195" t="s">
        <v>327</v>
      </c>
      <c r="C65" s="3">
        <v>1268</v>
      </c>
      <c r="D65" s="3">
        <v>1926</v>
      </c>
      <c r="E65" s="4">
        <v>0.51892744479495279</v>
      </c>
      <c r="F65" s="3">
        <v>2152</v>
      </c>
      <c r="G65" s="3">
        <v>3142</v>
      </c>
      <c r="H65" s="4">
        <v>0.46003717472118955</v>
      </c>
      <c r="I65" s="163">
        <v>990</v>
      </c>
    </row>
    <row r="66" spans="1:13" ht="15" customHeight="1">
      <c r="A66" s="205" t="s">
        <v>172</v>
      </c>
      <c r="B66" s="195" t="s">
        <v>115</v>
      </c>
      <c r="C66" s="3">
        <v>4794</v>
      </c>
      <c r="D66" s="3">
        <v>4542</v>
      </c>
      <c r="E66" s="4">
        <v>-5.2565707133917394E-2</v>
      </c>
      <c r="F66" s="3">
        <v>10388</v>
      </c>
      <c r="G66" s="3">
        <v>8828</v>
      </c>
      <c r="H66" s="4">
        <v>-0.15017327685791293</v>
      </c>
      <c r="I66" s="163">
        <v>-1560</v>
      </c>
    </row>
    <row r="67" spans="1:13" ht="15" customHeight="1">
      <c r="A67" s="205" t="s">
        <v>173</v>
      </c>
      <c r="B67" s="195" t="s">
        <v>116</v>
      </c>
      <c r="C67" s="3">
        <v>104210</v>
      </c>
      <c r="D67" s="3">
        <v>101554</v>
      </c>
      <c r="E67" s="4">
        <v>-2.5486997409077783E-2</v>
      </c>
      <c r="F67" s="3">
        <v>253964</v>
      </c>
      <c r="G67" s="3">
        <v>235330</v>
      </c>
      <c r="H67" s="4">
        <v>-7.3372603991116891E-2</v>
      </c>
      <c r="I67" s="163">
        <v>-18634</v>
      </c>
    </row>
    <row r="68" spans="1:13" ht="15" customHeight="1">
      <c r="A68" s="205" t="s">
        <v>174</v>
      </c>
      <c r="B68" s="198" t="s">
        <v>121</v>
      </c>
      <c r="C68" s="3">
        <v>673</v>
      </c>
      <c r="D68" s="3">
        <v>760</v>
      </c>
      <c r="E68" s="4">
        <v>0.12927191679049033</v>
      </c>
      <c r="F68" s="3">
        <v>2165</v>
      </c>
      <c r="G68" s="3">
        <v>1697</v>
      </c>
      <c r="H68" s="4">
        <v>-0.21616628175519625</v>
      </c>
      <c r="I68" s="163">
        <v>-468</v>
      </c>
    </row>
    <row r="69" spans="1:13" ht="15" customHeight="1">
      <c r="A69" s="210" t="s">
        <v>212</v>
      </c>
      <c r="B69" s="197" t="s">
        <v>213</v>
      </c>
      <c r="C69" s="3">
        <v>1773</v>
      </c>
      <c r="D69" s="3">
        <v>1704</v>
      </c>
      <c r="E69" s="4">
        <v>-3.8917089678511041E-2</v>
      </c>
      <c r="F69" s="3">
        <v>3300</v>
      </c>
      <c r="G69" s="3">
        <v>3041</v>
      </c>
      <c r="H69" s="4">
        <v>-7.8484848484848491E-2</v>
      </c>
      <c r="I69" s="163">
        <v>-259</v>
      </c>
    </row>
    <row r="70" spans="1:13" ht="15" customHeight="1">
      <c r="A70" s="188">
        <v>10814</v>
      </c>
      <c r="B70" s="195" t="s">
        <v>287</v>
      </c>
      <c r="C70" s="73">
        <v>8959</v>
      </c>
      <c r="D70" s="73">
        <v>7721</v>
      </c>
      <c r="E70" s="4">
        <v>-0.13818506529746621</v>
      </c>
      <c r="F70" s="3">
        <v>19421</v>
      </c>
      <c r="G70" s="3">
        <v>16559</v>
      </c>
      <c r="H70" s="4">
        <v>-0.147366253025076</v>
      </c>
      <c r="I70" s="163">
        <v>-2862</v>
      </c>
    </row>
    <row r="71" spans="1:13" ht="15" customHeight="1">
      <c r="A71" s="205" t="s">
        <v>175</v>
      </c>
      <c r="B71" s="234" t="s">
        <v>117</v>
      </c>
      <c r="C71" s="73">
        <v>4275</v>
      </c>
      <c r="D71" s="73">
        <v>4268</v>
      </c>
      <c r="E71" s="4">
        <v>-1.6374269005847708E-3</v>
      </c>
      <c r="F71" s="3">
        <v>8552</v>
      </c>
      <c r="G71" s="3">
        <v>9538</v>
      </c>
      <c r="H71" s="4">
        <v>0.11529466791393816</v>
      </c>
      <c r="I71" s="163">
        <v>986</v>
      </c>
    </row>
    <row r="72" spans="1:13" ht="15" customHeight="1">
      <c r="A72" s="188">
        <v>10823</v>
      </c>
      <c r="B72" s="234" t="s">
        <v>328</v>
      </c>
      <c r="C72" s="80">
        <v>1491</v>
      </c>
      <c r="D72" s="80">
        <v>1295</v>
      </c>
      <c r="E72" s="4">
        <v>-0.13145539906103287</v>
      </c>
      <c r="F72" s="3">
        <v>3031</v>
      </c>
      <c r="G72" s="3">
        <v>2728</v>
      </c>
      <c r="H72" s="4">
        <v>-9.9967007588254719E-2</v>
      </c>
      <c r="I72" s="163">
        <v>-303</v>
      </c>
    </row>
    <row r="73" spans="1:13" ht="15" customHeight="1"/>
    <row r="74" spans="1:13" ht="15" customHeight="1">
      <c r="B74" s="194" t="s">
        <v>35</v>
      </c>
      <c r="C74" s="83">
        <v>115550</v>
      </c>
      <c r="D74" s="83">
        <v>121712</v>
      </c>
      <c r="E74" s="128">
        <v>5.3327563825183999E-2</v>
      </c>
      <c r="F74" s="83">
        <v>422085</v>
      </c>
      <c r="G74" s="83">
        <v>467767</v>
      </c>
      <c r="H74" s="128">
        <v>0.10822938507646573</v>
      </c>
      <c r="I74" s="163">
        <v>45682</v>
      </c>
    </row>
    <row r="75" spans="1:13" ht="15" customHeight="1">
      <c r="A75" s="205" t="s">
        <v>176</v>
      </c>
      <c r="B75" s="195" t="s">
        <v>118</v>
      </c>
      <c r="C75" s="3">
        <v>81371</v>
      </c>
      <c r="D75" s="3">
        <v>83235</v>
      </c>
      <c r="E75" s="4">
        <v>2.2907424020842893E-2</v>
      </c>
      <c r="F75" s="3">
        <v>348616</v>
      </c>
      <c r="G75" s="3">
        <v>391121</v>
      </c>
      <c r="H75" s="4">
        <v>0.12192498336278312</v>
      </c>
      <c r="I75" s="163">
        <v>42505</v>
      </c>
      <c r="M75" s="128"/>
    </row>
    <row r="76" spans="1:13" ht="15" customHeight="1">
      <c r="A76" s="205" t="s">
        <v>177</v>
      </c>
      <c r="B76" s="195" t="s">
        <v>119</v>
      </c>
      <c r="C76" s="3">
        <v>1213</v>
      </c>
      <c r="D76" s="3">
        <v>1153</v>
      </c>
      <c r="E76" s="4">
        <v>-4.9464138499587751E-2</v>
      </c>
      <c r="F76" s="3">
        <v>3110</v>
      </c>
      <c r="G76" s="3">
        <v>2495</v>
      </c>
      <c r="H76" s="4">
        <v>-0.19774919614147912</v>
      </c>
      <c r="I76" s="163">
        <v>-615</v>
      </c>
    </row>
    <row r="77" spans="1:13" ht="15" customHeight="1">
      <c r="A77" s="205" t="s">
        <v>178</v>
      </c>
      <c r="B77" s="195" t="s">
        <v>126</v>
      </c>
      <c r="C77" s="3">
        <v>4502</v>
      </c>
      <c r="D77" s="3">
        <v>4743</v>
      </c>
      <c r="E77" s="4">
        <v>5.35317636605952E-2</v>
      </c>
      <c r="F77" s="3">
        <v>11832</v>
      </c>
      <c r="G77" s="3">
        <v>11942</v>
      </c>
      <c r="H77" s="4">
        <v>9.2968221771467796E-3</v>
      </c>
      <c r="I77" s="163">
        <v>110</v>
      </c>
    </row>
    <row r="78" spans="1:13" ht="15" customHeight="1">
      <c r="A78" s="205" t="s">
        <v>201</v>
      </c>
      <c r="B78" s="198" t="s">
        <v>200</v>
      </c>
      <c r="C78" s="3">
        <v>4590</v>
      </c>
      <c r="D78" s="3">
        <v>5132</v>
      </c>
      <c r="E78" s="4">
        <v>0.11808278867102406</v>
      </c>
      <c r="F78" s="3">
        <v>8547</v>
      </c>
      <c r="G78" s="3">
        <v>9709</v>
      </c>
      <c r="H78" s="4">
        <v>0.13595413595413586</v>
      </c>
      <c r="I78" s="163">
        <v>1162</v>
      </c>
    </row>
    <row r="79" spans="1:13" ht="15" customHeight="1">
      <c r="A79" s="210" t="s">
        <v>179</v>
      </c>
      <c r="B79" s="197" t="s">
        <v>120</v>
      </c>
      <c r="C79" s="3">
        <v>4395</v>
      </c>
      <c r="D79" s="3">
        <v>5130</v>
      </c>
      <c r="E79" s="4">
        <v>0.16723549488054612</v>
      </c>
      <c r="F79" s="3">
        <v>6901</v>
      </c>
      <c r="G79" s="3">
        <v>8061</v>
      </c>
      <c r="H79" s="4">
        <v>0.16809158093029986</v>
      </c>
      <c r="I79" s="163">
        <v>1160</v>
      </c>
    </row>
    <row r="80" spans="1:13" ht="15" customHeight="1">
      <c r="A80" s="210" t="s">
        <v>222</v>
      </c>
      <c r="B80" s="197" t="s">
        <v>225</v>
      </c>
      <c r="C80" s="3">
        <v>725</v>
      </c>
      <c r="D80" s="3">
        <v>588</v>
      </c>
      <c r="E80" s="4">
        <v>-0.18896551724137933</v>
      </c>
      <c r="F80" s="3">
        <v>1990</v>
      </c>
      <c r="G80" s="3">
        <v>1491</v>
      </c>
      <c r="H80" s="4">
        <v>-0.25075376884422107</v>
      </c>
      <c r="I80" s="163">
        <v>-499</v>
      </c>
    </row>
    <row r="81" spans="1:9" ht="15" customHeight="1">
      <c r="A81" s="210" t="s">
        <v>215</v>
      </c>
      <c r="B81" s="197" t="s">
        <v>214</v>
      </c>
      <c r="C81" s="3">
        <v>410</v>
      </c>
      <c r="D81" s="3">
        <v>452</v>
      </c>
      <c r="E81" s="4">
        <v>0.10243902439024399</v>
      </c>
      <c r="F81" s="3">
        <v>708</v>
      </c>
      <c r="G81" s="3">
        <v>794</v>
      </c>
      <c r="H81" s="4">
        <v>0.12146892655367236</v>
      </c>
      <c r="I81" s="163">
        <v>86</v>
      </c>
    </row>
    <row r="82" spans="1:9" ht="15" customHeight="1">
      <c r="A82" s="205" t="s">
        <v>185</v>
      </c>
      <c r="B82" s="200" t="s">
        <v>300</v>
      </c>
      <c r="C82" s="3">
        <v>1181</v>
      </c>
      <c r="D82" s="3">
        <v>1410</v>
      </c>
      <c r="E82" s="4">
        <v>0.19390347163420829</v>
      </c>
      <c r="F82" s="3">
        <v>2251</v>
      </c>
      <c r="G82" s="3">
        <v>2610</v>
      </c>
      <c r="H82" s="4">
        <v>0.15948467347845408</v>
      </c>
      <c r="I82" s="163">
        <v>359</v>
      </c>
    </row>
    <row r="83" spans="1:9" ht="15" customHeight="1">
      <c r="A83" s="205" t="s">
        <v>180</v>
      </c>
      <c r="B83" s="195" t="s">
        <v>122</v>
      </c>
      <c r="C83" s="3">
        <v>523</v>
      </c>
      <c r="D83" s="3">
        <v>648</v>
      </c>
      <c r="E83" s="4">
        <v>0.2390057361376674</v>
      </c>
      <c r="F83" s="3">
        <v>1420</v>
      </c>
      <c r="G83" s="3">
        <v>1743</v>
      </c>
      <c r="H83" s="4">
        <v>0.2274647887323944</v>
      </c>
      <c r="I83" s="163">
        <v>323</v>
      </c>
    </row>
    <row r="84" spans="1:9" ht="15" customHeight="1">
      <c r="A84" s="205" t="s">
        <v>181</v>
      </c>
      <c r="B84" s="195" t="s">
        <v>35</v>
      </c>
      <c r="C84" s="3">
        <v>5027</v>
      </c>
      <c r="D84" s="3">
        <v>5313</v>
      </c>
      <c r="E84" s="4">
        <v>5.6892778993435478E-2</v>
      </c>
      <c r="F84" s="3">
        <v>11018</v>
      </c>
      <c r="G84" s="3">
        <v>11124</v>
      </c>
      <c r="H84" s="4">
        <v>9.6206208023235096E-3</v>
      </c>
      <c r="I84" s="163">
        <v>106</v>
      </c>
    </row>
    <row r="85" spans="1:9" ht="15" customHeight="1">
      <c r="A85" s="205" t="s">
        <v>182</v>
      </c>
      <c r="B85" s="195" t="s">
        <v>123</v>
      </c>
      <c r="C85" s="3">
        <v>4980</v>
      </c>
      <c r="D85" s="3">
        <v>5353</v>
      </c>
      <c r="E85" s="4">
        <v>7.4899598393574296E-2</v>
      </c>
      <c r="F85" s="3">
        <v>11161</v>
      </c>
      <c r="G85" s="3">
        <v>10163</v>
      </c>
      <c r="H85" s="4">
        <v>-8.9418510886121294E-2</v>
      </c>
      <c r="I85" s="163">
        <v>-998</v>
      </c>
    </row>
    <row r="86" spans="1:9" ht="15" customHeight="1">
      <c r="A86" s="205" t="s">
        <v>183</v>
      </c>
      <c r="B86" s="195" t="s">
        <v>124</v>
      </c>
      <c r="C86" s="3">
        <v>2588</v>
      </c>
      <c r="D86" s="3">
        <v>2937</v>
      </c>
      <c r="E86" s="4">
        <v>0.13485316846986084</v>
      </c>
      <c r="F86" s="3">
        <v>6412</v>
      </c>
      <c r="G86" s="3">
        <v>6351</v>
      </c>
      <c r="H86" s="4">
        <v>-9.5134123518403335E-3</v>
      </c>
      <c r="I86" s="163">
        <v>-61</v>
      </c>
    </row>
    <row r="87" spans="1:9" ht="15" customHeight="1">
      <c r="A87" s="205" t="s">
        <v>184</v>
      </c>
      <c r="B87" s="195" t="s">
        <v>125</v>
      </c>
      <c r="C87" s="3">
        <v>4045</v>
      </c>
      <c r="D87" s="3">
        <v>5618</v>
      </c>
      <c r="E87" s="4">
        <v>0.38887515451174282</v>
      </c>
      <c r="F87" s="3">
        <v>8119</v>
      </c>
      <c r="G87" s="3">
        <v>10163</v>
      </c>
      <c r="H87" s="4">
        <v>0.25175514225889883</v>
      </c>
      <c r="I87" s="163">
        <v>2044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82558</v>
      </c>
      <c r="D89" s="83">
        <v>80730</v>
      </c>
      <c r="E89" s="128">
        <v>-2.2142009254100148E-2</v>
      </c>
      <c r="F89" s="83">
        <v>229031</v>
      </c>
      <c r="G89" s="83">
        <v>210357</v>
      </c>
      <c r="H89" s="128">
        <v>-8.1534814064471606E-2</v>
      </c>
      <c r="I89" s="163">
        <v>-18674</v>
      </c>
    </row>
    <row r="90" spans="1:9" ht="15" customHeight="1">
      <c r="A90" s="205" t="s">
        <v>196</v>
      </c>
      <c r="B90" s="195" t="s">
        <v>194</v>
      </c>
      <c r="C90" s="3">
        <v>2613</v>
      </c>
      <c r="D90" s="3">
        <v>2029</v>
      </c>
      <c r="E90" s="4">
        <v>-0.22349789513968621</v>
      </c>
      <c r="F90" s="3">
        <v>5852</v>
      </c>
      <c r="G90" s="3">
        <v>4548</v>
      </c>
      <c r="H90" s="4">
        <v>-0.22282980177717016</v>
      </c>
      <c r="I90" s="163">
        <v>-1304</v>
      </c>
    </row>
    <row r="91" spans="1:9" ht="15" customHeight="1">
      <c r="A91" s="205" t="s">
        <v>145</v>
      </c>
      <c r="B91" s="201" t="s">
        <v>127</v>
      </c>
      <c r="C91" s="3">
        <v>1014</v>
      </c>
      <c r="D91" s="3">
        <v>1145</v>
      </c>
      <c r="E91" s="4">
        <v>0.12919132149901391</v>
      </c>
      <c r="F91" s="3">
        <v>13355</v>
      </c>
      <c r="G91" s="3">
        <v>3977</v>
      </c>
      <c r="H91" s="4">
        <v>-0.70220891052040435</v>
      </c>
      <c r="I91" s="163">
        <v>-9378</v>
      </c>
    </row>
    <row r="92" spans="1:9" ht="15" customHeight="1">
      <c r="A92" s="188">
        <v>10404</v>
      </c>
      <c r="B92" s="196" t="s">
        <v>317</v>
      </c>
      <c r="C92" s="3">
        <v>251</v>
      </c>
      <c r="D92" s="3">
        <v>139</v>
      </c>
      <c r="E92" s="4">
        <v>-0.44621513944223112</v>
      </c>
      <c r="F92" s="3">
        <v>1272</v>
      </c>
      <c r="G92" s="3">
        <v>672</v>
      </c>
      <c r="H92" s="4">
        <v>-0.47169811320754718</v>
      </c>
      <c r="I92" s="163">
        <v>-600</v>
      </c>
    </row>
    <row r="93" spans="1:9" ht="15" customHeight="1">
      <c r="A93" s="205" t="s">
        <v>146</v>
      </c>
      <c r="B93" s="201" t="s">
        <v>36</v>
      </c>
      <c r="C93" s="3">
        <v>4667</v>
      </c>
      <c r="D93" s="3">
        <v>4877</v>
      </c>
      <c r="E93" s="4">
        <v>4.499678594386114E-2</v>
      </c>
      <c r="F93" s="3">
        <v>10645</v>
      </c>
      <c r="G93" s="3">
        <v>10691</v>
      </c>
      <c r="H93" s="4">
        <v>4.3212775951151361E-3</v>
      </c>
      <c r="I93" s="163">
        <v>46</v>
      </c>
    </row>
    <row r="94" spans="1:9" ht="15" customHeight="1">
      <c r="A94" s="205" t="s">
        <v>147</v>
      </c>
      <c r="B94" s="201" t="s">
        <v>128</v>
      </c>
      <c r="C94" s="3">
        <v>4388</v>
      </c>
      <c r="D94" s="3">
        <v>3812</v>
      </c>
      <c r="E94" s="4">
        <v>-0.13126709206927989</v>
      </c>
      <c r="F94" s="3">
        <v>10735</v>
      </c>
      <c r="G94" s="3">
        <v>8492</v>
      </c>
      <c r="H94" s="4">
        <v>-0.2089427107591989</v>
      </c>
      <c r="I94" s="163">
        <v>-2243</v>
      </c>
    </row>
    <row r="95" spans="1:9" ht="15" customHeight="1">
      <c r="A95" s="205" t="s">
        <v>197</v>
      </c>
      <c r="B95" s="198" t="s">
        <v>195</v>
      </c>
      <c r="C95" s="3">
        <v>1107</v>
      </c>
      <c r="D95" s="3">
        <v>1121</v>
      </c>
      <c r="E95" s="4">
        <v>1.2646793134597933E-2</v>
      </c>
      <c r="F95" s="3">
        <v>3596</v>
      </c>
      <c r="G95" s="3">
        <v>3282</v>
      </c>
      <c r="H95" s="4">
        <v>-8.7319243604004448E-2</v>
      </c>
      <c r="I95" s="163">
        <v>-314</v>
      </c>
    </row>
    <row r="96" spans="1:9" ht="15" customHeight="1">
      <c r="A96" s="210" t="s">
        <v>216</v>
      </c>
      <c r="B96" s="197" t="s">
        <v>301</v>
      </c>
      <c r="C96" s="3">
        <v>1529</v>
      </c>
      <c r="D96" s="3">
        <v>1539</v>
      </c>
      <c r="E96" s="4">
        <v>6.5402223675605775E-3</v>
      </c>
      <c r="F96" s="3">
        <v>4190</v>
      </c>
      <c r="G96" s="3">
        <v>3929</v>
      </c>
      <c r="H96" s="4">
        <v>-6.2291169451073936E-2</v>
      </c>
      <c r="I96" s="163">
        <v>-261</v>
      </c>
    </row>
    <row r="97" spans="1:9" ht="15" customHeight="1">
      <c r="A97" s="205" t="s">
        <v>149</v>
      </c>
      <c r="B97" s="202" t="s">
        <v>129</v>
      </c>
      <c r="C97" s="3">
        <v>1874</v>
      </c>
      <c r="D97" s="3">
        <v>1120</v>
      </c>
      <c r="E97" s="4">
        <v>-0.40234791889007471</v>
      </c>
      <c r="F97" s="3">
        <v>5748</v>
      </c>
      <c r="G97" s="3">
        <v>3447</v>
      </c>
      <c r="H97" s="4">
        <v>-0.40031315240083509</v>
      </c>
      <c r="I97" s="163">
        <v>-2301</v>
      </c>
    </row>
    <row r="98" spans="1:9" ht="15" customHeight="1">
      <c r="A98" s="205" t="s">
        <v>148</v>
      </c>
      <c r="B98" s="201" t="s">
        <v>130</v>
      </c>
      <c r="C98" s="3">
        <v>63955</v>
      </c>
      <c r="D98" s="3">
        <v>63807</v>
      </c>
      <c r="E98" s="4">
        <v>-2.314127120631726E-3</v>
      </c>
      <c r="F98" s="3">
        <v>169514</v>
      </c>
      <c r="G98" s="3">
        <v>167570</v>
      </c>
      <c r="H98" s="4">
        <v>-1.1468079332680459E-2</v>
      </c>
      <c r="I98" s="163">
        <v>-1944</v>
      </c>
    </row>
    <row r="99" spans="1:9" ht="15" customHeight="1">
      <c r="A99" s="188">
        <v>10416</v>
      </c>
      <c r="B99" s="201" t="s">
        <v>189</v>
      </c>
      <c r="C99" s="3">
        <v>775</v>
      </c>
      <c r="D99" s="3">
        <v>786</v>
      </c>
      <c r="E99" s="4">
        <v>1.4193548387096744E-2</v>
      </c>
      <c r="F99" s="3">
        <v>2756</v>
      </c>
      <c r="G99" s="3">
        <v>2530</v>
      </c>
      <c r="H99" s="4">
        <v>-8.2002902757619789E-2</v>
      </c>
      <c r="I99" s="163">
        <v>-226</v>
      </c>
    </row>
    <row r="100" spans="1:9" ht="15" customHeight="1">
      <c r="A100" s="210" t="s">
        <v>331</v>
      </c>
      <c r="B100" s="197" t="s">
        <v>329</v>
      </c>
      <c r="C100" s="3">
        <v>385</v>
      </c>
      <c r="D100" s="3">
        <v>355</v>
      </c>
      <c r="E100" s="4">
        <v>-7.7922077922077948E-2</v>
      </c>
      <c r="F100" s="3">
        <v>1368</v>
      </c>
      <c r="G100" s="3">
        <v>1219</v>
      </c>
      <c r="H100" s="4">
        <v>-0.10891812865497075</v>
      </c>
      <c r="I100" s="163">
        <v>-149</v>
      </c>
    </row>
    <row r="101" spans="1:9" ht="15" customHeight="1"/>
    <row r="102" spans="1:9" ht="15" customHeight="1">
      <c r="B102" s="194" t="s">
        <v>37</v>
      </c>
      <c r="C102" s="176">
        <v>47979</v>
      </c>
      <c r="D102" s="176">
        <v>47880</v>
      </c>
      <c r="E102" s="128">
        <v>-2.0634027386982057E-3</v>
      </c>
      <c r="F102" s="176">
        <v>116701</v>
      </c>
      <c r="G102" s="176">
        <v>109425</v>
      </c>
      <c r="H102" s="128">
        <v>-6.2347366346475197E-2</v>
      </c>
      <c r="I102" s="163">
        <v>-7276</v>
      </c>
    </row>
    <row r="103" spans="1:9" ht="15" customHeight="1">
      <c r="A103" s="188">
        <v>10502</v>
      </c>
      <c r="B103" s="201" t="s">
        <v>313</v>
      </c>
      <c r="C103" s="3">
        <v>1665</v>
      </c>
      <c r="D103" s="3">
        <v>2358</v>
      </c>
      <c r="E103" s="4">
        <v>0.41621621621621618</v>
      </c>
      <c r="F103" s="3">
        <v>4787</v>
      </c>
      <c r="G103" s="3">
        <v>6187</v>
      </c>
      <c r="H103" s="4">
        <v>0.29245874242740766</v>
      </c>
      <c r="I103" s="163">
        <v>1400</v>
      </c>
    </row>
    <row r="104" spans="1:9" ht="15" customHeight="1">
      <c r="A104" s="205" t="s">
        <v>150</v>
      </c>
      <c r="B104" s="201" t="s">
        <v>302</v>
      </c>
      <c r="C104" s="3">
        <v>1391</v>
      </c>
      <c r="D104" s="3">
        <v>1174</v>
      </c>
      <c r="E104" s="4">
        <v>-0.1560028756290438</v>
      </c>
      <c r="F104" s="3">
        <v>4875</v>
      </c>
      <c r="G104" s="3">
        <v>2841</v>
      </c>
      <c r="H104" s="4">
        <v>-0.41723076923076918</v>
      </c>
      <c r="I104" s="163">
        <v>-2034</v>
      </c>
    </row>
    <row r="105" spans="1:9" ht="15" customHeight="1">
      <c r="A105" s="205" t="s">
        <v>151</v>
      </c>
      <c r="B105" s="201" t="s">
        <v>37</v>
      </c>
      <c r="C105" s="3">
        <v>33921</v>
      </c>
      <c r="D105" s="3">
        <v>32867</v>
      </c>
      <c r="E105" s="4">
        <v>-3.1072197163998672E-2</v>
      </c>
      <c r="F105" s="3">
        <v>79450</v>
      </c>
      <c r="G105" s="3">
        <v>72468</v>
      </c>
      <c r="H105" s="4">
        <v>-8.787916928886097E-2</v>
      </c>
      <c r="I105" s="163">
        <v>-6982</v>
      </c>
    </row>
    <row r="106" spans="1:9" ht="15" customHeight="1">
      <c r="A106" s="205" t="s">
        <v>190</v>
      </c>
      <c r="B106" s="201" t="s">
        <v>187</v>
      </c>
      <c r="C106" s="3">
        <v>1694</v>
      </c>
      <c r="D106" s="3">
        <v>1510</v>
      </c>
      <c r="E106" s="4">
        <v>-0.10861865407319948</v>
      </c>
      <c r="F106" s="3">
        <v>6162</v>
      </c>
      <c r="G106" s="3">
        <v>5227</v>
      </c>
      <c r="H106" s="4">
        <v>-0.15173644920480367</v>
      </c>
      <c r="I106" s="163">
        <v>-935</v>
      </c>
    </row>
    <row r="107" spans="1:9" ht="15" customHeight="1">
      <c r="A107" s="205" t="s">
        <v>152</v>
      </c>
      <c r="B107" s="211" t="s">
        <v>303</v>
      </c>
      <c r="C107" s="3">
        <v>631</v>
      </c>
      <c r="D107" s="3">
        <v>511</v>
      </c>
      <c r="E107" s="4">
        <v>-0.19017432646592713</v>
      </c>
      <c r="F107" s="3">
        <v>2751</v>
      </c>
      <c r="G107" s="3">
        <v>2468</v>
      </c>
      <c r="H107" s="4">
        <v>-0.10287168302435479</v>
      </c>
      <c r="I107" s="163">
        <v>-283</v>
      </c>
    </row>
    <row r="108" spans="1:9" ht="15" customHeight="1">
      <c r="A108" s="210" t="s">
        <v>217</v>
      </c>
      <c r="B108" s="197" t="s">
        <v>218</v>
      </c>
      <c r="C108" s="3">
        <v>1357</v>
      </c>
      <c r="D108" s="3">
        <v>1699</v>
      </c>
      <c r="E108" s="4">
        <v>0.25202652910832724</v>
      </c>
      <c r="F108" s="3">
        <v>2700</v>
      </c>
      <c r="G108" s="3">
        <v>3093</v>
      </c>
      <c r="H108" s="4">
        <v>0.14555555555555566</v>
      </c>
      <c r="I108" s="163">
        <v>393</v>
      </c>
    </row>
    <row r="109" spans="1:9" ht="15.75">
      <c r="A109" s="205" t="s">
        <v>153</v>
      </c>
      <c r="B109" s="202" t="s">
        <v>304</v>
      </c>
      <c r="C109" s="3">
        <v>6993</v>
      </c>
      <c r="D109" s="3">
        <v>7042</v>
      </c>
      <c r="E109" s="4">
        <v>7.0070070070069601E-3</v>
      </c>
      <c r="F109" s="3">
        <v>14888</v>
      </c>
      <c r="G109" s="3">
        <v>15252</v>
      </c>
      <c r="H109" s="4">
        <v>2.4449220849005915E-2</v>
      </c>
      <c r="I109" s="163">
        <v>364</v>
      </c>
    </row>
    <row r="110" spans="1:9" ht="15.75">
      <c r="A110" s="205" t="s">
        <v>332</v>
      </c>
      <c r="B110" s="202" t="s">
        <v>330</v>
      </c>
      <c r="C110" s="3">
        <v>327</v>
      </c>
      <c r="D110" s="3">
        <v>719</v>
      </c>
      <c r="E110" s="4">
        <v>1.1987767584097861</v>
      </c>
      <c r="F110" s="3">
        <v>1088</v>
      </c>
      <c r="G110" s="3">
        <v>1889</v>
      </c>
      <c r="H110" s="4">
        <v>0.73621323529411775</v>
      </c>
      <c r="I110" s="163">
        <v>801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8"/>
    </row>
    <row r="114" spans="1:9">
      <c r="I114" s="178"/>
    </row>
    <row r="115" spans="1:9">
      <c r="I115" s="178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mergeCells count="5">
    <mergeCell ref="B4:B5"/>
    <mergeCell ref="C4:E4"/>
    <mergeCell ref="F4:H4"/>
    <mergeCell ref="B62:B63"/>
    <mergeCell ref="C62:E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/>
  </sheetViews>
  <sheetFormatPr baseColWidth="10" defaultRowHeight="12.75"/>
  <cols>
    <col min="1" max="1" width="105.28515625" customWidth="1"/>
  </cols>
  <sheetData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271</v>
      </c>
    </row>
    <row r="87" spans="9:9">
      <c r="I87" s="175"/>
    </row>
    <row r="88" spans="9:9">
      <c r="I88" s="17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I148"/>
  <sheetViews>
    <sheetView zoomScale="75" workbookViewId="0">
      <selection activeCell="I1" sqref="I1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9" s="85" customFormat="1" ht="17.45" customHeight="1">
      <c r="A1" s="101" t="s">
        <v>368</v>
      </c>
      <c r="B1" s="102"/>
      <c r="C1" s="102"/>
      <c r="D1" s="102"/>
      <c r="E1" s="102"/>
      <c r="F1" s="102"/>
      <c r="G1" s="105"/>
    </row>
    <row r="2" spans="1:9" s="85" customFormat="1" ht="15" customHeight="1">
      <c r="A2" s="103" t="s">
        <v>369</v>
      </c>
      <c r="B2" s="103"/>
      <c r="C2" s="103"/>
      <c r="D2" s="103"/>
      <c r="E2" s="103"/>
      <c r="F2" s="103"/>
      <c r="G2" s="103"/>
    </row>
    <row r="3" spans="1:9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9" ht="15" customHeight="1">
      <c r="A4" s="120" t="s">
        <v>26</v>
      </c>
      <c r="B4" s="305" t="s">
        <v>27</v>
      </c>
      <c r="C4" s="306"/>
      <c r="D4" s="307"/>
      <c r="E4" s="311" t="s">
        <v>0</v>
      </c>
      <c r="F4" s="312"/>
      <c r="G4" s="313"/>
    </row>
    <row r="5" spans="1:9" ht="15" customHeight="1">
      <c r="A5" s="121" t="s">
        <v>28</v>
      </c>
      <c r="B5" s="308"/>
      <c r="C5" s="309"/>
      <c r="D5" s="310"/>
      <c r="E5" s="314"/>
      <c r="F5" s="315"/>
      <c r="G5" s="316"/>
    </row>
    <row r="6" spans="1:9" ht="15" customHeight="1">
      <c r="A6" s="122" t="s">
        <v>29</v>
      </c>
      <c r="B6" s="107">
        <v>2022</v>
      </c>
      <c r="C6" s="107">
        <v>2023</v>
      </c>
      <c r="D6" s="107" t="s">
        <v>30</v>
      </c>
      <c r="E6" s="107">
        <v>2022</v>
      </c>
      <c r="F6" s="107">
        <v>2023</v>
      </c>
      <c r="G6" s="136" t="s">
        <v>30</v>
      </c>
    </row>
    <row r="7" spans="1:9" ht="15" customHeight="1">
      <c r="A7" s="1"/>
      <c r="B7" s="1"/>
      <c r="C7" s="1"/>
      <c r="D7" s="1"/>
      <c r="E7" s="1"/>
      <c r="F7" s="1"/>
      <c r="G7" s="1"/>
    </row>
    <row r="8" spans="1:9" ht="15" customHeight="1">
      <c r="A8" s="13" t="s">
        <v>31</v>
      </c>
      <c r="B8" s="83">
        <v>700606</v>
      </c>
      <c r="C8" s="83">
        <v>763454</v>
      </c>
      <c r="D8" s="127">
        <v>8.9705198071383885E-2</v>
      </c>
      <c r="E8" s="83">
        <v>2034777</v>
      </c>
      <c r="F8" s="83">
        <v>2162066</v>
      </c>
      <c r="G8" s="128">
        <v>6.2556732261078274E-2</v>
      </c>
      <c r="H8" s="1"/>
      <c r="I8" s="1"/>
    </row>
    <row r="9" spans="1:9" ht="15" customHeight="1">
      <c r="A9" s="84" t="s">
        <v>2</v>
      </c>
      <c r="B9" s="80">
        <v>551249</v>
      </c>
      <c r="C9" s="80">
        <v>577222</v>
      </c>
      <c r="D9" s="129">
        <v>4.7116638760342333E-2</v>
      </c>
      <c r="E9" s="80">
        <v>1540054</v>
      </c>
      <c r="F9" s="80">
        <v>1584271</v>
      </c>
      <c r="G9" s="89">
        <v>2.8711330901384002E-2</v>
      </c>
      <c r="H9" s="1"/>
      <c r="I9" s="1"/>
    </row>
    <row r="10" spans="1:9" ht="15" customHeight="1">
      <c r="A10" s="30" t="s">
        <v>3</v>
      </c>
      <c r="B10" s="75">
        <v>149357</v>
      </c>
      <c r="C10" s="75">
        <v>186232</v>
      </c>
      <c r="D10" s="126">
        <v>0.246891675649618</v>
      </c>
      <c r="E10" s="75">
        <v>494723</v>
      </c>
      <c r="F10" s="75">
        <v>577795</v>
      </c>
      <c r="G10" s="61">
        <v>0.16791618744226566</v>
      </c>
      <c r="H10" s="1"/>
      <c r="I10" s="1"/>
    </row>
    <row r="11" spans="1:9" ht="15" customHeight="1">
      <c r="A11" s="14"/>
      <c r="B11" s="70"/>
      <c r="C11" s="70"/>
      <c r="D11" s="15"/>
      <c r="E11" s="70"/>
      <c r="F11" s="70"/>
      <c r="G11" s="14"/>
      <c r="H11" s="1"/>
      <c r="I11" s="1"/>
    </row>
    <row r="12" spans="1:9" ht="15" customHeight="1">
      <c r="A12" s="18" t="s">
        <v>26</v>
      </c>
      <c r="B12" s="71"/>
      <c r="C12" s="71"/>
      <c r="D12" s="20"/>
      <c r="E12" s="71"/>
      <c r="F12" s="71"/>
      <c r="G12" s="19"/>
      <c r="H12" s="21"/>
      <c r="I12" s="1"/>
    </row>
    <row r="13" spans="1:9" ht="15" customHeight="1">
      <c r="A13" s="16" t="s">
        <v>32</v>
      </c>
      <c r="B13" s="3">
        <v>428131</v>
      </c>
      <c r="C13" s="3">
        <v>495247</v>
      </c>
      <c r="D13" s="17">
        <v>0.15676510227009954</v>
      </c>
      <c r="E13" s="3">
        <v>1215903</v>
      </c>
      <c r="F13" s="3">
        <v>1355313</v>
      </c>
      <c r="G13" s="4">
        <v>0.11465552762021303</v>
      </c>
      <c r="H13" s="1"/>
      <c r="I13" s="1"/>
    </row>
    <row r="14" spans="1:9" ht="15" customHeight="1">
      <c r="A14" s="16" t="s">
        <v>33</v>
      </c>
      <c r="B14" s="3">
        <v>16284</v>
      </c>
      <c r="C14" s="3">
        <v>18999</v>
      </c>
      <c r="D14" s="17">
        <v>0.16672807663964617</v>
      </c>
      <c r="E14" s="3">
        <v>77728</v>
      </c>
      <c r="F14" s="3">
        <v>87117</v>
      </c>
      <c r="G14" s="4">
        <v>0.12079302181967888</v>
      </c>
      <c r="H14" s="1"/>
      <c r="I14" s="1"/>
    </row>
    <row r="15" spans="1:9" ht="15" customHeight="1">
      <c r="A15" s="16" t="s">
        <v>34</v>
      </c>
      <c r="B15" s="3">
        <v>89599</v>
      </c>
      <c r="C15" s="3">
        <v>84456</v>
      </c>
      <c r="D15" s="17">
        <v>-5.7400194198595988E-2</v>
      </c>
      <c r="E15" s="3">
        <v>214910</v>
      </c>
      <c r="F15" s="3">
        <v>195935</v>
      </c>
      <c r="G15" s="4">
        <v>-8.8292773719231277E-2</v>
      </c>
      <c r="H15" s="1"/>
      <c r="I15" s="1"/>
    </row>
    <row r="16" spans="1:9" ht="15" customHeight="1">
      <c r="A16" s="16" t="s">
        <v>35</v>
      </c>
      <c r="B16" s="3">
        <v>76419</v>
      </c>
      <c r="C16" s="3">
        <v>80093</v>
      </c>
      <c r="D16" s="17">
        <v>4.8077048901451258E-2</v>
      </c>
      <c r="E16" s="3">
        <v>283667</v>
      </c>
      <c r="F16" s="3">
        <v>305636</v>
      </c>
      <c r="G16" s="4">
        <v>7.7446442483616318E-2</v>
      </c>
      <c r="H16" s="1"/>
      <c r="I16" s="1"/>
    </row>
    <row r="17" spans="1:9" ht="15" customHeight="1">
      <c r="A17" s="16" t="s">
        <v>36</v>
      </c>
      <c r="B17" s="3">
        <v>53684</v>
      </c>
      <c r="C17" s="3">
        <v>49096</v>
      </c>
      <c r="D17" s="17">
        <v>-8.546308024737348E-2</v>
      </c>
      <c r="E17" s="3">
        <v>151479</v>
      </c>
      <c r="F17" s="3">
        <v>133881</v>
      </c>
      <c r="G17" s="4">
        <v>-0.11617451924029076</v>
      </c>
      <c r="H17" s="1"/>
      <c r="I17" s="1"/>
    </row>
    <row r="18" spans="1:9" ht="15" customHeight="1">
      <c r="A18" s="16" t="s">
        <v>37</v>
      </c>
      <c r="B18" s="3">
        <v>36489</v>
      </c>
      <c r="C18" s="3">
        <v>35563</v>
      </c>
      <c r="D18" s="17">
        <v>-2.5377511030721611E-2</v>
      </c>
      <c r="E18" s="3">
        <v>91090</v>
      </c>
      <c r="F18" s="3">
        <v>84184</v>
      </c>
      <c r="G18" s="4">
        <v>-7.5815127895487944E-2</v>
      </c>
      <c r="H18" s="1"/>
      <c r="I18" s="1"/>
    </row>
    <row r="19" spans="1:9" ht="15" customHeight="1">
      <c r="A19" s="14"/>
      <c r="B19" s="70"/>
      <c r="C19" s="70"/>
      <c r="D19" s="15"/>
      <c r="E19" s="70"/>
      <c r="F19" s="70"/>
      <c r="G19" s="14"/>
      <c r="H19" s="1"/>
      <c r="I19" s="1"/>
    </row>
    <row r="20" spans="1:9" ht="15" customHeight="1">
      <c r="A20" s="18" t="s">
        <v>28</v>
      </c>
      <c r="B20" s="72"/>
      <c r="C20" s="72"/>
      <c r="D20" s="23"/>
      <c r="E20" s="72"/>
      <c r="F20" s="72"/>
      <c r="G20" s="22"/>
      <c r="H20" s="21"/>
      <c r="I20" s="1"/>
    </row>
    <row r="21" spans="1:9" ht="15" customHeight="1">
      <c r="A21" s="16" t="s">
        <v>38</v>
      </c>
      <c r="B21" s="3">
        <v>484982</v>
      </c>
      <c r="C21" s="3">
        <v>506057</v>
      </c>
      <c r="D21" s="17">
        <v>4.3455221018511958E-2</v>
      </c>
      <c r="E21" s="3">
        <v>1186592</v>
      </c>
      <c r="F21" s="3">
        <v>1152774</v>
      </c>
      <c r="G21" s="4">
        <v>-2.8500107871956004E-2</v>
      </c>
      <c r="H21" s="130"/>
      <c r="I21" s="1"/>
    </row>
    <row r="22" spans="1:9" ht="15" customHeight="1">
      <c r="A22" s="24" t="s">
        <v>39</v>
      </c>
      <c r="B22" s="73">
        <v>277592</v>
      </c>
      <c r="C22" s="73">
        <v>298624</v>
      </c>
      <c r="D22" s="25">
        <v>7.5765872215337593E-2</v>
      </c>
      <c r="E22" s="73">
        <v>711294</v>
      </c>
      <c r="F22" s="73">
        <v>711260</v>
      </c>
      <c r="G22" s="26">
        <v>-4.7800206384396304E-5</v>
      </c>
      <c r="H22" s="130"/>
      <c r="I22" s="1"/>
    </row>
    <row r="23" spans="1:9" ht="15" customHeight="1">
      <c r="A23" s="27" t="s">
        <v>41</v>
      </c>
      <c r="B23" s="74">
        <v>161547</v>
      </c>
      <c r="C23" s="74">
        <v>160351</v>
      </c>
      <c r="D23" s="28">
        <v>-7.403418200276124E-3</v>
      </c>
      <c r="E23" s="74">
        <v>377677</v>
      </c>
      <c r="F23" s="74">
        <v>349106</v>
      </c>
      <c r="G23" s="29">
        <v>-7.5649298209846005E-2</v>
      </c>
      <c r="H23" s="130"/>
      <c r="I23" s="1"/>
    </row>
    <row r="24" spans="1:9" ht="15" customHeight="1">
      <c r="A24" s="30" t="s">
        <v>43</v>
      </c>
      <c r="B24" s="75">
        <v>45843</v>
      </c>
      <c r="C24" s="75">
        <v>47082</v>
      </c>
      <c r="D24" s="31">
        <v>2.7027027027026973E-2</v>
      </c>
      <c r="E24" s="75">
        <v>97621</v>
      </c>
      <c r="F24" s="75">
        <v>92408</v>
      </c>
      <c r="G24" s="32">
        <v>-5.3400395406726031E-2</v>
      </c>
      <c r="H24" s="130"/>
      <c r="I24" s="1"/>
    </row>
    <row r="25" spans="1:9" ht="15" customHeight="1">
      <c r="A25" s="16" t="s">
        <v>45</v>
      </c>
      <c r="B25" s="3">
        <v>31093</v>
      </c>
      <c r="C25" s="3">
        <v>28242</v>
      </c>
      <c r="D25" s="17">
        <v>-9.1692663943652941E-2</v>
      </c>
      <c r="E25" s="3">
        <v>87709</v>
      </c>
      <c r="F25" s="3">
        <v>80351</v>
      </c>
      <c r="G25" s="4">
        <v>-8.3891048809130231E-2</v>
      </c>
      <c r="H25" s="130"/>
      <c r="I25" s="1"/>
    </row>
    <row r="26" spans="1:9" ht="15" customHeight="1">
      <c r="A26" s="16" t="s">
        <v>46</v>
      </c>
      <c r="B26" s="3">
        <v>14313</v>
      </c>
      <c r="C26" s="3">
        <v>12771</v>
      </c>
      <c r="D26" s="17">
        <v>-0.10773422762523577</v>
      </c>
      <c r="E26" s="3">
        <v>44313</v>
      </c>
      <c r="F26" s="3">
        <v>36899</v>
      </c>
      <c r="G26" s="4">
        <v>-0.1673098187890687</v>
      </c>
      <c r="H26" s="130"/>
      <c r="I26" s="1"/>
    </row>
    <row r="27" spans="1:9" ht="15" customHeight="1">
      <c r="A27" s="16" t="s">
        <v>47</v>
      </c>
      <c r="B27" s="3">
        <v>100281</v>
      </c>
      <c r="C27" s="3">
        <v>137859</v>
      </c>
      <c r="D27" s="17">
        <v>0.37472701708199962</v>
      </c>
      <c r="E27" s="3">
        <v>312978</v>
      </c>
      <c r="F27" s="3">
        <v>450366</v>
      </c>
      <c r="G27" s="4">
        <v>0.43897015125663774</v>
      </c>
      <c r="H27" s="130"/>
      <c r="I27" s="1"/>
    </row>
    <row r="28" spans="1:9" ht="15" customHeight="1">
      <c r="A28" s="16" t="s">
        <v>48</v>
      </c>
      <c r="B28" s="3">
        <v>2700</v>
      </c>
      <c r="C28" s="3">
        <v>3219</v>
      </c>
      <c r="D28" s="17">
        <v>0.19222222222222229</v>
      </c>
      <c r="E28" s="3">
        <v>63918</v>
      </c>
      <c r="F28" s="3">
        <v>68100</v>
      </c>
      <c r="G28" s="4">
        <v>6.5427579085703513E-2</v>
      </c>
      <c r="H28" s="130"/>
      <c r="I28" s="1"/>
    </row>
    <row r="29" spans="1:9" ht="15" customHeight="1">
      <c r="A29" s="16" t="s">
        <v>49</v>
      </c>
      <c r="B29" s="3">
        <v>7023</v>
      </c>
      <c r="C29" s="3">
        <v>8588</v>
      </c>
      <c r="D29" s="17">
        <v>0.22283924248896492</v>
      </c>
      <c r="E29" s="3">
        <v>121397</v>
      </c>
      <c r="F29" s="3">
        <v>150993</v>
      </c>
      <c r="G29" s="4">
        <v>0.2437951514452581</v>
      </c>
      <c r="H29" s="130"/>
      <c r="I29" s="1"/>
    </row>
    <row r="30" spans="1:9" ht="15" customHeight="1">
      <c r="A30" s="16" t="s">
        <v>50</v>
      </c>
      <c r="B30" s="3">
        <v>2949</v>
      </c>
      <c r="C30" s="3">
        <v>2409</v>
      </c>
      <c r="D30" s="17">
        <v>-0.18311291963377418</v>
      </c>
      <c r="E30" s="3">
        <v>12756</v>
      </c>
      <c r="F30" s="3">
        <v>8703</v>
      </c>
      <c r="G30" s="4">
        <v>-0.31773283160865473</v>
      </c>
      <c r="H30" s="130"/>
      <c r="I30" s="1"/>
    </row>
    <row r="31" spans="1:9" ht="15" customHeight="1">
      <c r="A31" s="16" t="s">
        <v>51</v>
      </c>
      <c r="B31" s="3">
        <v>49857</v>
      </c>
      <c r="C31" s="3">
        <v>55986</v>
      </c>
      <c r="D31" s="17">
        <v>0.12293158433118712</v>
      </c>
      <c r="E31" s="3">
        <v>185373</v>
      </c>
      <c r="F31" s="3">
        <v>191080</v>
      </c>
      <c r="G31" s="4">
        <v>3.0786576254362874E-2</v>
      </c>
      <c r="H31" s="130"/>
      <c r="I31" s="1"/>
    </row>
    <row r="32" spans="1:9" ht="15" customHeight="1">
      <c r="A32" s="16" t="s">
        <v>52</v>
      </c>
      <c r="B32" s="3">
        <v>7408</v>
      </c>
      <c r="C32" s="3">
        <v>8323</v>
      </c>
      <c r="D32" s="17">
        <v>0.12351511879049681</v>
      </c>
      <c r="E32" s="3">
        <v>19741</v>
      </c>
      <c r="F32" s="3">
        <v>22800</v>
      </c>
      <c r="G32" s="4">
        <v>0.15495668912415783</v>
      </c>
      <c r="H32" s="130"/>
      <c r="I32" s="1"/>
    </row>
    <row r="33" spans="1:9" ht="15" customHeight="1">
      <c r="A33" s="14"/>
      <c r="B33" s="70"/>
      <c r="C33" s="70"/>
      <c r="D33" s="15"/>
      <c r="E33" s="70"/>
      <c r="F33" s="70"/>
      <c r="G33" s="14"/>
      <c r="H33" s="1"/>
      <c r="I33" s="1"/>
    </row>
    <row r="34" spans="1:9" ht="15" customHeight="1">
      <c r="A34" s="33" t="s">
        <v>53</v>
      </c>
      <c r="B34" s="76"/>
      <c r="C34" s="76"/>
      <c r="D34" s="34"/>
      <c r="E34" s="76"/>
      <c r="F34" s="76"/>
      <c r="G34" s="81"/>
      <c r="H34" s="21"/>
      <c r="I34" s="1"/>
    </row>
    <row r="35" spans="1:9" ht="15" customHeight="1">
      <c r="A35" s="168" t="s">
        <v>288</v>
      </c>
      <c r="B35" s="169">
        <v>410281</v>
      </c>
      <c r="C35" s="169">
        <v>435125</v>
      </c>
      <c r="D35" s="17">
        <v>6.055362056736735E-2</v>
      </c>
      <c r="E35" s="3">
        <v>1130493</v>
      </c>
      <c r="F35" s="3">
        <v>1180017</v>
      </c>
      <c r="G35" s="17">
        <v>4.3807436224726715E-2</v>
      </c>
      <c r="H35" s="7"/>
      <c r="I35" s="1"/>
    </row>
    <row r="36" spans="1:9" ht="15" customHeight="1">
      <c r="A36" s="168" t="s">
        <v>54</v>
      </c>
      <c r="B36" s="169">
        <v>140968</v>
      </c>
      <c r="C36" s="169">
        <v>142097</v>
      </c>
      <c r="D36" s="17">
        <v>8.0089098235061051E-3</v>
      </c>
      <c r="E36" s="3">
        <v>409561</v>
      </c>
      <c r="F36" s="3">
        <v>404254</v>
      </c>
      <c r="G36" s="17">
        <v>-1.2957776741437832E-2</v>
      </c>
      <c r="H36" s="7"/>
      <c r="I36" s="1"/>
    </row>
    <row r="37" spans="1:9" ht="15" customHeight="1">
      <c r="A37" s="229" t="s">
        <v>55</v>
      </c>
      <c r="B37" s="169">
        <v>68460</v>
      </c>
      <c r="C37" s="169">
        <v>86146</v>
      </c>
      <c r="D37" s="17">
        <v>0.25834063686824416</v>
      </c>
      <c r="E37" s="3">
        <v>300559</v>
      </c>
      <c r="F37" s="3">
        <v>345984</v>
      </c>
      <c r="G37" s="17">
        <v>0.15113505168702313</v>
      </c>
      <c r="H37" s="7"/>
      <c r="I37" s="1"/>
    </row>
    <row r="38" spans="1:9" ht="15" customHeight="1">
      <c r="A38" s="242" t="s">
        <v>61</v>
      </c>
      <c r="B38" s="170">
        <v>10906</v>
      </c>
      <c r="C38" s="169">
        <v>13482</v>
      </c>
      <c r="D38" s="243">
        <v>0.23620025673940948</v>
      </c>
      <c r="E38" s="169">
        <v>26440</v>
      </c>
      <c r="F38" s="169">
        <v>31249</v>
      </c>
      <c r="G38" s="17">
        <v>0.18188350983358537</v>
      </c>
      <c r="H38" s="7"/>
      <c r="I38" s="1"/>
    </row>
    <row r="39" spans="1:9" ht="15" customHeight="1">
      <c r="A39" s="242" t="s">
        <v>65</v>
      </c>
      <c r="B39" s="170">
        <v>11164</v>
      </c>
      <c r="C39" s="169">
        <v>13069</v>
      </c>
      <c r="D39" s="243">
        <v>0.170637764242207</v>
      </c>
      <c r="E39" s="169">
        <v>28468</v>
      </c>
      <c r="F39" s="169">
        <v>33507</v>
      </c>
      <c r="G39" s="17">
        <v>0.17700576085429254</v>
      </c>
      <c r="H39" s="7"/>
      <c r="I39" s="1"/>
    </row>
    <row r="40" spans="1:9" ht="15" customHeight="1">
      <c r="A40" s="242" t="s">
        <v>60</v>
      </c>
      <c r="B40" s="170">
        <v>6550</v>
      </c>
      <c r="C40" s="169">
        <v>7478</v>
      </c>
      <c r="D40" s="243">
        <v>0.14167938931297708</v>
      </c>
      <c r="E40" s="169">
        <v>24274</v>
      </c>
      <c r="F40" s="169">
        <v>25071</v>
      </c>
      <c r="G40" s="17">
        <v>3.2833484386586509E-2</v>
      </c>
      <c r="H40" s="7"/>
      <c r="I40" s="1"/>
    </row>
    <row r="41" spans="1:9" ht="15" customHeight="1">
      <c r="A41" s="242" t="s">
        <v>205</v>
      </c>
      <c r="B41" s="227">
        <v>8414</v>
      </c>
      <c r="C41" s="169">
        <v>9381</v>
      </c>
      <c r="D41" s="243">
        <v>0.11492750178274314</v>
      </c>
      <c r="E41" s="169">
        <v>18582</v>
      </c>
      <c r="F41" s="169">
        <v>20115</v>
      </c>
      <c r="G41" s="17">
        <v>8.2499192767194085E-2</v>
      </c>
      <c r="H41" s="7"/>
      <c r="I41" s="1"/>
    </row>
    <row r="42" spans="1:9" ht="15" customHeight="1">
      <c r="A42" s="242" t="s">
        <v>64</v>
      </c>
      <c r="B42" s="244">
        <v>9466</v>
      </c>
      <c r="C42" s="170">
        <v>10519</v>
      </c>
      <c r="D42" s="243">
        <v>0.1112402281850835</v>
      </c>
      <c r="E42" s="170">
        <v>15688</v>
      </c>
      <c r="F42" s="170">
        <v>16589</v>
      </c>
      <c r="G42" s="17">
        <v>5.7432432432432456E-2</v>
      </c>
      <c r="H42" s="7"/>
      <c r="I42" s="1"/>
    </row>
    <row r="43" spans="1:9" ht="15" customHeight="1">
      <c r="A43" s="242" t="s">
        <v>58</v>
      </c>
      <c r="B43" s="244">
        <v>5140</v>
      </c>
      <c r="C43" s="170">
        <v>6812</v>
      </c>
      <c r="D43" s="243">
        <v>0.32529182879377427</v>
      </c>
      <c r="E43" s="170">
        <v>12516</v>
      </c>
      <c r="F43" s="170">
        <v>15784</v>
      </c>
      <c r="G43" s="17">
        <v>0.26110578459571743</v>
      </c>
      <c r="H43" s="7"/>
      <c r="I43" s="1"/>
    </row>
    <row r="44" spans="1:9" ht="15" customHeight="1">
      <c r="A44" s="242" t="s">
        <v>56</v>
      </c>
      <c r="B44" s="244">
        <v>1826</v>
      </c>
      <c r="C44" s="170">
        <v>2564</v>
      </c>
      <c r="D44" s="243">
        <v>0.40416210295728372</v>
      </c>
      <c r="E44" s="170">
        <v>4624</v>
      </c>
      <c r="F44" s="170">
        <v>7478</v>
      </c>
      <c r="G44" s="17">
        <v>0.61721453287197225</v>
      </c>
      <c r="H44" s="7"/>
      <c r="I44" s="1"/>
    </row>
    <row r="45" spans="1:9" ht="15" customHeight="1">
      <c r="A45" s="242" t="s">
        <v>57</v>
      </c>
      <c r="B45" s="244">
        <v>2786</v>
      </c>
      <c r="C45" s="170">
        <v>3385</v>
      </c>
      <c r="D45" s="243">
        <v>0.21500358937544872</v>
      </c>
      <c r="E45" s="170">
        <v>7216</v>
      </c>
      <c r="F45" s="170">
        <v>9530</v>
      </c>
      <c r="G45" s="17">
        <v>0.32067627494456752</v>
      </c>
      <c r="H45" s="7"/>
      <c r="I45" s="1"/>
    </row>
    <row r="46" spans="1:9" ht="15" customHeight="1">
      <c r="A46" s="242" t="s">
        <v>281</v>
      </c>
      <c r="B46" s="244">
        <v>100</v>
      </c>
      <c r="C46" s="227">
        <v>519</v>
      </c>
      <c r="D46" s="243">
        <v>4.1900000000000004</v>
      </c>
      <c r="E46" s="227">
        <v>265</v>
      </c>
      <c r="F46" s="227">
        <v>922</v>
      </c>
      <c r="G46" s="17">
        <v>2.479245283018868</v>
      </c>
      <c r="H46" s="7"/>
      <c r="I46" s="1"/>
    </row>
    <row r="47" spans="1:9" ht="15" customHeight="1">
      <c r="A47" s="242" t="s">
        <v>206</v>
      </c>
      <c r="B47" s="244">
        <v>261</v>
      </c>
      <c r="C47" s="244">
        <v>238</v>
      </c>
      <c r="D47" s="243">
        <v>-8.8122605363984641E-2</v>
      </c>
      <c r="E47" s="244">
        <v>456</v>
      </c>
      <c r="F47" s="244">
        <v>481</v>
      </c>
      <c r="G47" s="17">
        <v>5.4824561403508776E-2</v>
      </c>
      <c r="H47" s="7"/>
      <c r="I47" s="1"/>
    </row>
    <row r="48" spans="1:9" ht="15" customHeight="1">
      <c r="A48" s="242" t="s">
        <v>59</v>
      </c>
      <c r="B48" s="244">
        <v>1736</v>
      </c>
      <c r="C48" s="244">
        <v>1939</v>
      </c>
      <c r="D48" s="243">
        <v>0.11693548387096775</v>
      </c>
      <c r="E48" s="244">
        <v>3784</v>
      </c>
      <c r="F48" s="244">
        <v>4228</v>
      </c>
      <c r="G48" s="17">
        <v>0.11733615221987326</v>
      </c>
      <c r="H48" s="7"/>
      <c r="I48" s="1"/>
    </row>
    <row r="49" spans="1:9" ht="15" customHeight="1">
      <c r="A49" s="242" t="s">
        <v>273</v>
      </c>
      <c r="B49" s="244">
        <v>1230</v>
      </c>
      <c r="C49" s="228">
        <v>1337</v>
      </c>
      <c r="D49" s="243">
        <v>8.6991869918699116E-2</v>
      </c>
      <c r="E49" s="228">
        <v>2774</v>
      </c>
      <c r="F49" s="228">
        <v>2434</v>
      </c>
      <c r="G49" s="17">
        <v>-0.12256669069935111</v>
      </c>
      <c r="H49" s="7"/>
      <c r="I49" s="1"/>
    </row>
    <row r="50" spans="1:9" ht="15" customHeight="1">
      <c r="A50" s="242" t="s">
        <v>62</v>
      </c>
      <c r="B50" s="244">
        <v>1141</v>
      </c>
      <c r="C50" s="170">
        <v>1242</v>
      </c>
      <c r="D50" s="243">
        <v>8.8518843120070079E-2</v>
      </c>
      <c r="E50" s="170">
        <v>3511</v>
      </c>
      <c r="F50" s="170">
        <v>3877</v>
      </c>
      <c r="G50" s="17">
        <v>0.10424380518370824</v>
      </c>
      <c r="H50" s="7"/>
      <c r="I50" s="1"/>
    </row>
    <row r="51" spans="1:9" ht="15" customHeight="1">
      <c r="A51" s="242" t="s">
        <v>282</v>
      </c>
      <c r="B51" s="244">
        <v>3384</v>
      </c>
      <c r="C51" s="170">
        <v>4425</v>
      </c>
      <c r="D51" s="243">
        <v>0.30762411347517737</v>
      </c>
      <c r="E51" s="170">
        <v>6384</v>
      </c>
      <c r="F51" s="170">
        <v>10153</v>
      </c>
      <c r="G51" s="17">
        <v>0.5903822055137844</v>
      </c>
      <c r="H51" s="7"/>
      <c r="I51" s="1"/>
    </row>
    <row r="52" spans="1:9" ht="15" customHeight="1">
      <c r="A52" s="242" t="s">
        <v>325</v>
      </c>
      <c r="B52" s="244">
        <v>1388</v>
      </c>
      <c r="C52" s="227">
        <v>1825</v>
      </c>
      <c r="D52" s="243">
        <v>0.31484149855907773</v>
      </c>
      <c r="E52" s="227">
        <v>2905</v>
      </c>
      <c r="F52" s="227">
        <v>3678</v>
      </c>
      <c r="G52" s="17">
        <v>0.266092943201377</v>
      </c>
      <c r="H52" s="7"/>
      <c r="I52" s="1"/>
    </row>
    <row r="53" spans="1:9" ht="15" customHeight="1">
      <c r="A53" s="242" t="s">
        <v>272</v>
      </c>
      <c r="B53" s="244">
        <v>1288</v>
      </c>
      <c r="C53" s="170">
        <v>1407</v>
      </c>
      <c r="D53" s="243">
        <v>9.2391304347826164E-2</v>
      </c>
      <c r="E53" s="170">
        <v>2578</v>
      </c>
      <c r="F53" s="170">
        <v>3692</v>
      </c>
      <c r="G53" s="17">
        <v>0.43211792086889056</v>
      </c>
      <c r="H53" s="7"/>
      <c r="I53" s="1"/>
    </row>
    <row r="54" spans="1:9" ht="15" customHeight="1">
      <c r="A54" s="230" t="s">
        <v>63</v>
      </c>
      <c r="B54" s="228">
        <v>14117</v>
      </c>
      <c r="C54" s="170">
        <v>20464</v>
      </c>
      <c r="D54" s="243">
        <v>0.44959977332294399</v>
      </c>
      <c r="E54" s="170">
        <v>33699</v>
      </c>
      <c r="F54" s="170">
        <v>43023</v>
      </c>
      <c r="G54" s="17">
        <v>0.27668476809400877</v>
      </c>
      <c r="H54" s="7"/>
      <c r="I54" s="1"/>
    </row>
    <row r="55" spans="1:9" ht="15" customHeight="1">
      <c r="A55" s="112"/>
      <c r="B55" s="112"/>
      <c r="C55" s="112"/>
      <c r="D55" s="185"/>
      <c r="E55" s="112"/>
      <c r="F55" s="112"/>
      <c r="G55" s="1"/>
      <c r="H55" s="1"/>
      <c r="I55" s="1"/>
    </row>
    <row r="56" spans="1:9" ht="15" customHeight="1">
      <c r="A56" s="224"/>
      <c r="B56" s="224"/>
      <c r="C56" s="224"/>
      <c r="D56" s="181"/>
      <c r="E56" s="225"/>
      <c r="F56" s="226"/>
      <c r="G56" s="51"/>
      <c r="H56" s="1"/>
      <c r="I56" s="1"/>
    </row>
    <row r="57" spans="1:9" ht="15" customHeight="1">
      <c r="A57" s="1"/>
      <c r="B57" s="1"/>
      <c r="C57" s="1"/>
      <c r="D57" s="12"/>
      <c r="E57" s="1"/>
      <c r="F57" s="1"/>
      <c r="G57" s="1"/>
      <c r="H57" s="1"/>
      <c r="I57" s="1"/>
    </row>
    <row r="58" spans="1:9" ht="15" customHeight="1">
      <c r="D58" s="12"/>
      <c r="E58" s="7"/>
      <c r="F58" s="7"/>
      <c r="G58" s="1"/>
      <c r="H58" s="1"/>
      <c r="I58" s="1"/>
    </row>
    <row r="59" spans="1:9" ht="15" customHeight="1">
      <c r="A59" s="1"/>
      <c r="B59" s="7"/>
      <c r="C59" s="7"/>
      <c r="D59" s="12"/>
      <c r="E59" s="7"/>
      <c r="F59" s="7"/>
      <c r="G59" s="1"/>
      <c r="H59" s="1"/>
      <c r="I59" s="1"/>
    </row>
    <row r="60" spans="1:9" ht="15" customHeight="1">
      <c r="A60" s="1"/>
      <c r="B60" s="7"/>
      <c r="C60" s="7"/>
      <c r="D60" s="12"/>
      <c r="E60" s="7"/>
      <c r="F60" s="7"/>
      <c r="G60" s="1"/>
      <c r="H60" s="1"/>
      <c r="I60" s="1"/>
    </row>
    <row r="61" spans="1:9" ht="15" customHeight="1">
      <c r="A61" s="1"/>
      <c r="B61" s="1"/>
      <c r="C61" s="1"/>
      <c r="D61" s="12"/>
      <c r="E61" s="1"/>
      <c r="F61" s="1"/>
      <c r="G61" s="1"/>
      <c r="H61" s="1"/>
      <c r="I61" s="1"/>
    </row>
    <row r="62" spans="1:9" ht="15" customHeight="1">
      <c r="A62" s="1"/>
      <c r="B62" s="1"/>
      <c r="C62" s="1"/>
      <c r="D62" s="12"/>
      <c r="E62" s="1"/>
      <c r="F62" s="1"/>
      <c r="G62" s="1"/>
      <c r="H62" s="1"/>
      <c r="I62" s="1"/>
    </row>
    <row r="63" spans="1:9" ht="15" customHeight="1">
      <c r="A63" s="1"/>
      <c r="B63" s="1"/>
      <c r="C63" s="1"/>
      <c r="D63" s="12"/>
      <c r="E63" s="1"/>
      <c r="F63" s="1"/>
      <c r="G63" s="1"/>
      <c r="H63" s="1"/>
      <c r="I63" s="1"/>
    </row>
    <row r="64" spans="1:9" ht="15" customHeight="1">
      <c r="A64" s="1"/>
      <c r="B64" s="1"/>
      <c r="C64" s="1"/>
      <c r="D64" s="12"/>
      <c r="E64" s="1"/>
      <c r="F64" s="1"/>
      <c r="G64" s="1"/>
      <c r="H64" s="1"/>
      <c r="I64" s="1"/>
    </row>
    <row r="65" spans="1:9" ht="15" customHeight="1">
      <c r="A65" s="1"/>
      <c r="B65" s="1"/>
      <c r="C65" s="1"/>
      <c r="D65" s="12"/>
      <c r="E65" s="1"/>
      <c r="F65" s="1"/>
      <c r="G65" s="1"/>
      <c r="H65" s="1"/>
      <c r="I65" s="1"/>
    </row>
    <row r="66" spans="1:9" ht="15" customHeight="1">
      <c r="A66" s="1"/>
      <c r="B66" s="1"/>
      <c r="C66" s="1"/>
      <c r="D66" s="12"/>
      <c r="E66" s="37"/>
      <c r="F66" s="1"/>
      <c r="G66" s="1"/>
      <c r="H66" s="1"/>
      <c r="I66" s="1"/>
    </row>
    <row r="67" spans="1:9" ht="15" customHeight="1">
      <c r="A67" s="1"/>
      <c r="B67" s="1"/>
      <c r="C67" s="1"/>
      <c r="D67" s="12"/>
      <c r="E67" s="1"/>
      <c r="F67" s="1"/>
      <c r="G67" s="1"/>
      <c r="H67" s="1"/>
      <c r="I67" s="1"/>
    </row>
    <row r="68" spans="1:9" ht="15" customHeight="1">
      <c r="A68" s="1"/>
      <c r="B68" s="1"/>
      <c r="C68" s="1"/>
      <c r="D68" s="12"/>
      <c r="E68" s="1"/>
      <c r="F68" s="1"/>
      <c r="G68" s="1"/>
      <c r="H68" s="1"/>
      <c r="I68" s="1"/>
    </row>
    <row r="69" spans="1:9" ht="15" customHeight="1">
      <c r="A69" s="1"/>
      <c r="B69" s="1"/>
      <c r="C69" s="1"/>
      <c r="D69" s="12"/>
      <c r="E69" s="1"/>
      <c r="F69" s="1"/>
      <c r="G69" s="1"/>
      <c r="H69" s="1"/>
      <c r="I69" s="1"/>
    </row>
    <row r="70" spans="1:9" ht="15" customHeight="1">
      <c r="A70" s="1"/>
      <c r="B70" s="1"/>
      <c r="C70" s="1"/>
      <c r="D70" s="12"/>
      <c r="E70" s="1"/>
      <c r="F70" s="1"/>
      <c r="G70" s="1"/>
      <c r="H70" s="1"/>
      <c r="I70" s="1"/>
    </row>
    <row r="71" spans="1:9" ht="15" customHeight="1">
      <c r="A71" s="1"/>
      <c r="B71" s="1"/>
      <c r="C71" s="1"/>
      <c r="D71" s="12"/>
      <c r="E71" s="1"/>
      <c r="F71" s="1"/>
      <c r="G71" s="1"/>
      <c r="H71" s="1"/>
      <c r="I71" s="1"/>
    </row>
    <row r="72" spans="1:9" ht="15" customHeight="1">
      <c r="A72" s="1"/>
      <c r="B72" s="1"/>
      <c r="C72" s="1"/>
      <c r="D72" s="12"/>
      <c r="E72" s="1"/>
      <c r="F72" s="1"/>
      <c r="G72" s="1"/>
      <c r="H72" s="1"/>
      <c r="I72" s="1"/>
    </row>
    <row r="73" spans="1:9" ht="15" customHeight="1">
      <c r="A73" s="1"/>
      <c r="B73" s="1"/>
      <c r="C73" s="1"/>
      <c r="D73" s="12"/>
      <c r="E73" s="1"/>
      <c r="F73" s="1"/>
      <c r="G73" s="1"/>
      <c r="H73" s="1"/>
      <c r="I73" s="1"/>
    </row>
    <row r="74" spans="1:9" ht="15" customHeight="1">
      <c r="A74" s="1"/>
      <c r="B74" s="1"/>
      <c r="C74" s="1"/>
      <c r="D74" s="1"/>
      <c r="E74" s="1"/>
      <c r="F74" s="1"/>
      <c r="G74" s="1"/>
      <c r="H74" s="1"/>
      <c r="I74" s="1"/>
    </row>
    <row r="75" spans="1:9" ht="15" customHeight="1">
      <c r="A75" s="1"/>
      <c r="B75" s="1"/>
      <c r="C75" s="1"/>
      <c r="D75" s="1"/>
      <c r="E75" s="1"/>
      <c r="F75" s="1"/>
      <c r="G75" s="1"/>
      <c r="H75" s="1"/>
      <c r="I75" s="1"/>
    </row>
    <row r="76" spans="1:9" ht="15" customHeight="1">
      <c r="A76" s="1"/>
      <c r="B76" s="1"/>
      <c r="C76" s="1"/>
      <c r="D76" s="1"/>
      <c r="E76" s="1"/>
      <c r="F76" s="1"/>
      <c r="G76" s="1"/>
      <c r="H76" s="1"/>
      <c r="I76" s="1"/>
    </row>
    <row r="77" spans="1:9" ht="15" customHeight="1">
      <c r="A77" s="1"/>
      <c r="B77" s="1"/>
      <c r="C77" s="1"/>
      <c r="D77" s="1"/>
      <c r="E77" s="1"/>
      <c r="F77" s="1"/>
      <c r="G77" s="1"/>
      <c r="H77" s="1"/>
      <c r="I77" s="1"/>
    </row>
    <row r="78" spans="1:9" ht="15" customHeight="1">
      <c r="A78" s="1"/>
      <c r="B78" s="1"/>
      <c r="C78" s="1"/>
      <c r="D78" s="1"/>
      <c r="E78" s="1"/>
      <c r="F78" s="1"/>
      <c r="G78" s="1"/>
      <c r="H78" s="1"/>
      <c r="I78" s="1"/>
    </row>
    <row r="79" spans="1:9" ht="15" customHeight="1">
      <c r="A79" s="1"/>
      <c r="B79" s="1"/>
      <c r="C79" s="1"/>
      <c r="D79" s="1"/>
      <c r="E79" s="1"/>
      <c r="F79" s="1"/>
      <c r="G79" s="1"/>
      <c r="H79" s="1"/>
      <c r="I79" s="1"/>
    </row>
    <row r="80" spans="1:9" ht="1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1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1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1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1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1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15" customHeight="1">
      <c r="A86" s="1"/>
      <c r="B86" s="1"/>
      <c r="C86" s="1"/>
      <c r="D86" s="1"/>
      <c r="E86" s="1"/>
      <c r="F86" s="1"/>
      <c r="G86" s="1"/>
      <c r="H86" s="1"/>
      <c r="I86" s="1"/>
    </row>
    <row r="87" spans="1:9" ht="15" customHeight="1">
      <c r="A87" s="1"/>
      <c r="B87" s="1"/>
      <c r="C87" s="1"/>
      <c r="D87" s="1"/>
      <c r="E87" s="1"/>
      <c r="F87" s="1"/>
      <c r="G87" s="1"/>
      <c r="H87" s="1"/>
      <c r="I87" s="1"/>
    </row>
    <row r="88" spans="1:9" ht="15" customHeight="1">
      <c r="A88" s="1"/>
      <c r="B88" s="1"/>
      <c r="C88" s="1"/>
      <c r="D88" s="1"/>
      <c r="E88" s="1"/>
      <c r="F88" s="1"/>
      <c r="G88" s="1"/>
      <c r="H88" s="1"/>
      <c r="I88" s="1"/>
    </row>
    <row r="89" spans="1:9" ht="15" customHeight="1">
      <c r="A89" s="1"/>
      <c r="B89" s="1"/>
      <c r="C89" s="1"/>
      <c r="D89" s="1"/>
      <c r="E89" s="1"/>
      <c r="F89" s="1"/>
      <c r="G89" s="1"/>
      <c r="H89" s="1"/>
      <c r="I89" s="1"/>
    </row>
    <row r="90" spans="1:9" ht="15" customHeight="1">
      <c r="A90" s="1"/>
      <c r="B90" s="1"/>
      <c r="C90" s="1"/>
      <c r="D90" s="1"/>
      <c r="E90" s="1"/>
      <c r="F90" s="1"/>
      <c r="G90" s="1"/>
      <c r="H90" s="1"/>
      <c r="I90" s="1"/>
    </row>
    <row r="91" spans="1:9" ht="15" customHeight="1">
      <c r="A91" s="1"/>
      <c r="B91" s="1"/>
      <c r="C91" s="1"/>
      <c r="D91" s="1"/>
      <c r="E91" s="1"/>
      <c r="F91" s="1"/>
      <c r="G91" s="1"/>
      <c r="H91" s="1"/>
      <c r="I91" s="1"/>
    </row>
    <row r="92" spans="1:9" ht="1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15" customHeight="1">
      <c r="A93" s="1"/>
      <c r="B93" s="1"/>
      <c r="C93" s="1"/>
      <c r="D93" s="1"/>
      <c r="E93" s="1"/>
      <c r="F93" s="1"/>
      <c r="G93" s="1"/>
      <c r="H93" s="1"/>
      <c r="I93" s="1"/>
    </row>
    <row r="94" spans="1:9" ht="1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1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1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1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1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15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1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">
      <c r="A133" s="1"/>
      <c r="B133" s="1"/>
      <c r="C133" s="1"/>
      <c r="D133" s="1"/>
      <c r="E133" s="1"/>
      <c r="F133" s="1"/>
      <c r="G133" s="1"/>
      <c r="H133" s="1"/>
    </row>
    <row r="134" spans="1:9" ht="15">
      <c r="A134" s="1"/>
      <c r="B134" s="1"/>
      <c r="C134" s="1"/>
      <c r="D134" s="1"/>
      <c r="E134" s="1"/>
      <c r="F134" s="1"/>
      <c r="G134" s="1"/>
      <c r="H134" s="1"/>
    </row>
    <row r="135" spans="1:9" ht="15">
      <c r="A135" s="1"/>
      <c r="B135" s="1"/>
      <c r="C135" s="1"/>
      <c r="D135" s="1"/>
      <c r="E135" s="1"/>
      <c r="F135" s="1"/>
      <c r="G135" s="1"/>
      <c r="H135" s="1"/>
    </row>
    <row r="136" spans="1:9" ht="15">
      <c r="A136" s="1"/>
      <c r="B136" s="1"/>
      <c r="C136" s="1"/>
      <c r="D136" s="1"/>
      <c r="E136" s="1"/>
      <c r="F136" s="1"/>
      <c r="G136" s="1"/>
      <c r="H136" s="1"/>
    </row>
    <row r="137" spans="1:9" ht="15">
      <c r="A137" s="1"/>
      <c r="B137" s="1"/>
      <c r="C137" s="1"/>
      <c r="D137" s="1"/>
      <c r="E137" s="1"/>
      <c r="F137" s="1"/>
      <c r="G137" s="1"/>
      <c r="H137" s="1"/>
    </row>
    <row r="138" spans="1:9" ht="15">
      <c r="A138" s="1"/>
      <c r="B138" s="1"/>
      <c r="C138" s="1"/>
      <c r="D138" s="1"/>
      <c r="E138" s="1"/>
      <c r="F138" s="1"/>
      <c r="G138" s="1"/>
      <c r="H138" s="1"/>
    </row>
    <row r="139" spans="1:9" ht="15">
      <c r="A139" s="1"/>
      <c r="B139" s="1"/>
      <c r="C139" s="1"/>
      <c r="D139" s="1"/>
      <c r="E139" s="1"/>
      <c r="F139" s="1"/>
      <c r="G139" s="1"/>
      <c r="H139" s="1"/>
    </row>
    <row r="140" spans="1:9" ht="15">
      <c r="A140" s="1"/>
      <c r="B140" s="1"/>
      <c r="C140" s="1"/>
      <c r="D140" s="1"/>
      <c r="E140" s="1"/>
      <c r="F140" s="1"/>
      <c r="G140" s="1"/>
      <c r="H140" s="1"/>
    </row>
    <row r="141" spans="1:9" ht="15">
      <c r="A141" s="1"/>
      <c r="B141" s="1"/>
      <c r="C141" s="1"/>
      <c r="D141" s="1"/>
      <c r="E141" s="1"/>
      <c r="F141" s="1"/>
      <c r="G141" s="1"/>
      <c r="H141" s="1"/>
    </row>
    <row r="142" spans="1:9" ht="15">
      <c r="A142" s="1"/>
      <c r="B142" s="1"/>
      <c r="C142" s="1"/>
      <c r="D142" s="1"/>
      <c r="E142" s="1"/>
      <c r="F142" s="1"/>
      <c r="G142" s="1"/>
      <c r="H142" s="1"/>
    </row>
    <row r="143" spans="1:9" ht="15">
      <c r="A143" s="1"/>
      <c r="B143" s="1"/>
      <c r="C143" s="1"/>
      <c r="D143" s="1"/>
      <c r="E143" s="1"/>
      <c r="F143" s="1"/>
      <c r="G143" s="1"/>
      <c r="H143" s="1"/>
    </row>
    <row r="144" spans="1: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AT DE Bundesl-Herkunft</vt:lpstr>
      <vt:lpstr>'akt. Monat'!Druckbereich</vt:lpstr>
      <vt:lpstr>'AT DE Bundesl-Herkunft'!Druckbereich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Schneider Markus</cp:lastModifiedBy>
  <cp:lastPrinted>2023-10-24T08:06:38Z</cp:lastPrinted>
  <dcterms:created xsi:type="dcterms:W3CDTF">2001-11-16T09:48:48Z</dcterms:created>
  <dcterms:modified xsi:type="dcterms:W3CDTF">2023-11-28T07:44:58Z</dcterms:modified>
</cp:coreProperties>
</file>