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D149982A-763B-4B14-BE67-B621706AA29C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calcChain.xml><?xml version="1.0" encoding="utf-8"?>
<calcChain xmlns="http://schemas.openxmlformats.org/spreadsheetml/2006/main">
  <c r="U29" i="7" l="1"/>
  <c r="U33" i="7"/>
  <c r="AF4" i="7" l="1"/>
  <c r="AD7" i="7"/>
  <c r="AD4" i="7" s="1"/>
  <c r="AF11" i="7"/>
  <c r="AF12" i="7"/>
  <c r="AF13" i="7"/>
  <c r="U4" i="7" l="1"/>
  <c r="W4" i="7"/>
  <c r="W6" i="7" l="1"/>
  <c r="W7" i="7" l="1"/>
  <c r="W17" i="7"/>
  <c r="W16" i="7"/>
  <c r="W15" i="7"/>
  <c r="W14" i="7"/>
  <c r="W13" i="7"/>
  <c r="W12" i="7"/>
  <c r="W11" i="7"/>
  <c r="W10" i="7"/>
  <c r="W9" i="7"/>
  <c r="W8" i="7"/>
  <c r="T29" i="7" l="1"/>
  <c r="U27" i="7"/>
  <c r="T25" i="7"/>
  <c r="T27" i="7"/>
  <c r="U25" i="7"/>
  <c r="T26" i="7"/>
  <c r="U26" i="7"/>
  <c r="T30" i="7" l="1"/>
  <c r="T28" i="7"/>
  <c r="U31" i="7"/>
  <c r="T31" i="7"/>
  <c r="U28" i="7"/>
  <c r="U30" i="7"/>
  <c r="T33" i="7" l="1"/>
</calcChain>
</file>

<file path=xl/sharedStrings.xml><?xml version="1.0" encoding="utf-8"?>
<sst xmlns="http://schemas.openxmlformats.org/spreadsheetml/2006/main" count="1601" uniqueCount="368">
  <si>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</si>
  <si>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</si>
  <si>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</si>
  <si>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</si>
  <si>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</si>
  <si>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</si>
  <si>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</si>
  <si>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</si>
  <si>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</si>
  <si>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</si>
  <si>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</si>
  <si>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</si>
  <si>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</si>
  <si>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</si>
  <si>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</si>
  <si>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</si>
  <si>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</si>
  <si>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</si>
  <si>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</si>
  <si>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</si>
  <si>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</si>
  <si>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</si>
  <si>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</si>
  <si>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</si>
  <si>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</si>
  <si>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</si>
  <si>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</si>
  <si>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</si>
  <si>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</si>
  <si>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</si>
  <si>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</si>
  <si>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</si>
  <si>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</si>
  <si>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</si>
  <si>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</si>
  <si>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</si>
  <si>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</si>
  <si>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</si>
  <si>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</si>
  <si>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</si>
  <si>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</si>
  <si>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</si>
  <si>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</si>
  <si>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</si>
  <si>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</si>
  <si>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</si>
  <si>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</si>
  <si>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</si>
  <si>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</si>
  <si>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</si>
  <si>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</si>
  <si>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</si>
  <si>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</si>
  <si>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</si>
  <si>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</si>
  <si>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</si>
  <si>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</si>
  <si>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</si>
  <si>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</si>
  <si>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</si>
  <si>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</si>
  <si>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</si>
  <si>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</si>
  <si>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</si>
  <si>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</si>
  <si>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</si>
  <si>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</si>
  <si>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</si>
  <si>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</si>
  <si>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</si>
  <si>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</si>
  <si>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</si>
  <si>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</si>
  <si>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</si>
  <si>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</si>
  <si>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</si>
  <si>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</si>
  <si>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</si>
  <si>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</si>
  <si>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</si>
  <si>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</si>
  <si>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</si>
  <si>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</si>
  <si>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</si>
  <si>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</si>
  <si>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</si>
  <si>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</si>
  <si>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</si>
  <si>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</si>
  <si>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</si>
  <si>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</si>
  <si>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</si>
  <si>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</si>
  <si>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</si>
  <si>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</si>
  <si>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</si>
  <si>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</si>
  <si>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</si>
  <si>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</si>
  <si>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</si>
  <si>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</si>
  <si>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</si>
  <si>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</si>
  <si>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</si>
  <si>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</si>
  <si>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</si>
  <si>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</si>
  <si>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</si>
  <si>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</si>
  <si>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</si>
  <si>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</si>
  <si>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</si>
  <si>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</si>
  <si>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</si>
  <si>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</si>
  <si>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</si>
  <si>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</si>
  <si>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</si>
  <si>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</si>
  <si>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</si>
  <si>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</si>
  <si>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</si>
  <si>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</si>
  <si>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</si>
  <si>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</si>
  <si>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</si>
  <si>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</si>
  <si>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</si>
  <si>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</si>
  <si>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</si>
  <si>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</si>
  <si>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</si>
  <si>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</si>
  <si>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</si>
  <si>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</si>
  <si>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</si>
  <si>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</si>
  <si>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</si>
  <si>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</si>
  <si>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</si>
  <si>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</si>
  <si>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</si>
  <si>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</si>
  <si>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</si>
  <si>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</si>
  <si>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</si>
  <si>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</si>
  <si>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</si>
  <si>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</si>
  <si>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</si>
  <si>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</si>
  <si>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</si>
  <si>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</si>
  <si>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</si>
  <si>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</si>
  <si>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</si>
  <si>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</si>
  <si>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</si>
  <si>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</si>
  <si>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</si>
  <si>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</si>
  <si>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</si>
  <si>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</si>
  <si>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</si>
  <si>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</si>
  <si>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</si>
  <si>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</si>
  <si>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</si>
  <si>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</si>
  <si>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</si>
  <si>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</si>
  <si>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</si>
  <si>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</si>
  <si>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</si>
  <si>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</si>
  <si>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</si>
  <si>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</si>
  <si>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</si>
  <si>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</si>
  <si>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</si>
  <si>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</si>
  <si>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</si>
  <si>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</si>
  <si>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</si>
  <si>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</si>
  <si>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</si>
  <si>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</si>
  <si>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</si>
  <si>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</si>
  <si>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</si>
  <si>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</si>
  <si>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</si>
  <si>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</si>
  <si>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</si>
  <si>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</si>
  <si>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</si>
  <si>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</si>
  <si>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</si>
  <si>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</si>
  <si>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</si>
  <si>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</si>
  <si>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</si>
  <si>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</si>
  <si>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</si>
  <si>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</si>
  <si>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</si>
  <si>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</si>
  <si>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</si>
  <si>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</si>
  <si>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</si>
  <si>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</si>
  <si>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</si>
  <si>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</si>
  <si>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</si>
  <si>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</si>
  <si>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</si>
  <si>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</si>
  <si>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</si>
  <si>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</si>
  <si>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</si>
  <si>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</si>
  <si>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</si>
  <si>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</si>
  <si>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</si>
  <si>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</si>
  <si>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</si>
  <si>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</si>
  <si>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</si>
  <si>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</si>
  <si>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</si>
  <si>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</si>
  <si>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</si>
  <si>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</si>
  <si>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</si>
  <si>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</si>
  <si>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</si>
  <si>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</si>
  <si>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</si>
  <si>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</si>
  <si>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</si>
  <si>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</si>
  <si>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</si>
  <si>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</si>
  <si>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</si>
  <si>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</si>
  <si>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</si>
  <si>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</si>
  <si>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</si>
  <si>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</si>
  <si>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</si>
  <si>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</si>
  <si>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</si>
  <si>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</si>
  <si>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</si>
  <si>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</si>
  <si>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</si>
  <si>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</si>
  <si>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</si>
  <si>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</si>
  <si>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</si>
  <si>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</si>
  <si>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</si>
  <si>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</si>
  <si>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</si>
  <si>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</si>
  <si>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</si>
  <si>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</si>
  <si>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</si>
  <si>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</si>
  <si>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</si>
  <si>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</si>
  <si>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</si>
  <si>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</si>
  <si>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</si>
  <si>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</si>
  <si>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</si>
  <si>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</si>
  <si>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</si>
  <si>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</si>
  <si>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</si>
  <si>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</si>
  <si>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</si>
  <si>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</si>
  <si>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</si>
  <si>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</si>
  <si>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</si>
  <si>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</si>
  <si>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</si>
  <si>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</si>
  <si>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</si>
  <si>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</si>
  <si>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</si>
  <si>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</si>
  <si>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</si>
  <si>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</si>
  <si>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</si>
  <si>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</si>
  <si>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</si>
  <si>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</si>
  <si>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</si>
  <si>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</si>
  <si>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</si>
  <si>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</si>
  <si>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</si>
  <si>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</si>
  <si>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</si>
  <si>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</si>
  <si>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</si>
  <si>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</si>
  <si>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</si>
  <si>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</si>
  <si>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</si>
  <si>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</si>
  <si>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</si>
  <si>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</si>
  <si>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</si>
  <si>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</si>
  <si>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</si>
  <si>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</si>
  <si>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</si>
  <si>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</si>
  <si>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</si>
  <si>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</si>
  <si>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</si>
  <si>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</si>
  <si>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</si>
  <si>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</si>
  <si>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</si>
  <si>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</si>
  <si>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</si>
  <si>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</si>
  <si>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</si>
  <si>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</si>
  <si>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</si>
  <si>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</si>
  <si>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</si>
  <si>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</si>
  <si>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</si>
  <si>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</si>
  <si>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</si>
  <si>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</si>
  <si>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</si>
  <si>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</si>
  <si>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</si>
  <si>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</si>
  <si>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</si>
  <si>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</si>
  <si>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</si>
  <si>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</si>
  <si>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</si>
  <si>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</si>
  <si>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</si>
  <si>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</si>
  <si>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</si>
  <si>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</si>
  <si>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</si>
  <si>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</si>
  <si>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Juni 2022</t>
  </si>
  <si>
    <t>Jahr 2022 im Vergleich zum Vorjahr</t>
  </si>
  <si>
    <t>Jänner - Juni</t>
  </si>
  <si>
    <t/>
  </si>
  <si>
    <t>Sommerhalbjahr 2022 im Vergleich zum Vorjahr</t>
  </si>
  <si>
    <t>Mai - Juni</t>
  </si>
  <si>
    <t>Juni 2021</t>
  </si>
  <si>
    <t>Jänner - Juni 2022</t>
  </si>
  <si>
    <t>Ankünfte und Übernachtungen nach ausgewählten Herkunftsländern im Jahr 2022</t>
  </si>
  <si>
    <t>Ankünfte und Übernachtungen nach ausgewählten Herkunftsländern im Sommerhalbjahr 2022</t>
  </si>
  <si>
    <t>Korrektur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</si>
</sst>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4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31" fillId="0" borderId="0" xfId="4" applyFont="1"/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106242</c:v>
                </c:pt>
                <c:pt idx="1">
                  <c:v>66465</c:v>
                </c:pt>
                <c:pt idx="2">
                  <c:v>17370</c:v>
                </c:pt>
                <c:pt idx="3">
                  <c:v>23407</c:v>
                </c:pt>
                <c:pt idx="4">
                  <c:v>61988</c:v>
                </c:pt>
                <c:pt idx="5">
                  <c:v>29796</c:v>
                </c:pt>
                <c:pt idx="6">
                  <c:v>36377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118100</c:v>
                </c:pt>
                <c:pt idx="1">
                  <c:v>60738</c:v>
                </c:pt>
                <c:pt idx="2">
                  <c:v>15945</c:v>
                </c:pt>
                <c:pt idx="3">
                  <c:v>24892</c:v>
                </c:pt>
                <c:pt idx="4">
                  <c:v>57723</c:v>
                </c:pt>
                <c:pt idx="5">
                  <c:v>28554</c:v>
                </c:pt>
                <c:pt idx="6">
                  <c:v>27696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Juni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Pamhagen</c:v>
                </c:pt>
                <c:pt idx="8">
                  <c:v>Frauenkirchen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69378</c:v>
                </c:pt>
                <c:pt idx="1">
                  <c:v>32219</c:v>
                </c:pt>
                <c:pt idx="2">
                  <c:v>25183</c:v>
                </c:pt>
                <c:pt idx="3">
                  <c:v>21671</c:v>
                </c:pt>
                <c:pt idx="4">
                  <c:v>18046</c:v>
                </c:pt>
                <c:pt idx="5">
                  <c:v>16602</c:v>
                </c:pt>
                <c:pt idx="6">
                  <c:v>14710</c:v>
                </c:pt>
                <c:pt idx="7">
                  <c:v>11310</c:v>
                </c:pt>
                <c:pt idx="8">
                  <c:v>11226</c:v>
                </c:pt>
                <c:pt idx="9">
                  <c:v>9503</c:v>
                </c:pt>
                <c:pt idx="10">
                  <c:v>111797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Pamhagen</c:v>
                </c:pt>
                <c:pt idx="8">
                  <c:v>Frauenkirchen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58282</c:v>
                </c:pt>
                <c:pt idx="1">
                  <c:v>42452</c:v>
                </c:pt>
                <c:pt idx="2">
                  <c:v>26303</c:v>
                </c:pt>
                <c:pt idx="3">
                  <c:v>21924</c:v>
                </c:pt>
                <c:pt idx="4">
                  <c:v>18237</c:v>
                </c:pt>
                <c:pt idx="5">
                  <c:v>15395</c:v>
                </c:pt>
                <c:pt idx="6">
                  <c:v>21585</c:v>
                </c:pt>
                <c:pt idx="7">
                  <c:v>9201</c:v>
                </c:pt>
                <c:pt idx="8">
                  <c:v>11576</c:v>
                </c:pt>
                <c:pt idx="9">
                  <c:v>6210</c:v>
                </c:pt>
                <c:pt idx="10">
                  <c:v>102483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15320</xdr:colOff>
      <xdr:row>58</xdr:row>
      <xdr:rowOff>163285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9ADB69-3E4E-47E0-9D11-54155B3E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36606" cy="9633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7" sqref="B17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227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357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325</v>
      </c>
      <c r="C15" s="52"/>
      <c r="D15" s="52"/>
      <c r="E15" s="171"/>
      <c r="F15" s="52"/>
      <c r="G15" s="52"/>
    </row>
    <row r="16" spans="1:7" ht="18" customHeight="1">
      <c r="A16" s="52"/>
      <c r="C16" s="52"/>
      <c r="D16" s="52"/>
      <c r="E16" s="172"/>
      <c r="F16" s="52"/>
      <c r="G16" s="52"/>
    </row>
    <row r="17" spans="1:7" ht="23.25">
      <c r="A17" s="52"/>
      <c r="B17" s="345" t="s">
        <v>367</v>
      </c>
      <c r="C17" s="52"/>
      <c r="D17" s="52"/>
      <c r="E17" s="172"/>
      <c r="F17" s="52"/>
      <c r="G17" s="52"/>
    </row>
    <row r="18" spans="1:7">
      <c r="A18" s="52"/>
      <c r="B18" s="55"/>
      <c r="C18" s="52"/>
      <c r="D18" s="52"/>
      <c r="E18" s="172"/>
      <c r="F18" s="52"/>
      <c r="G18" s="52"/>
    </row>
    <row r="19" spans="1:7">
      <c r="A19" s="52"/>
      <c r="B19" s="55"/>
      <c r="C19" s="52"/>
      <c r="D19" s="52"/>
      <c r="E19" s="172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5" customWidth="1"/>
    <col min="10" max="16384" width="11.7109375" style="1"/>
  </cols>
  <sheetData>
    <row r="1" spans="1:12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69"/>
      <c r="I1" s="170"/>
      <c r="L1" s="103"/>
    </row>
    <row r="2" spans="1:12" s="106" customFormat="1" ht="15" customHeight="1">
      <c r="A2" s="202"/>
      <c r="B2" s="103" t="s">
        <v>362</v>
      </c>
      <c r="C2" s="103"/>
      <c r="D2" s="103"/>
      <c r="E2" s="103"/>
      <c r="F2" s="103"/>
      <c r="G2" s="103"/>
      <c r="H2" s="103"/>
      <c r="I2" s="161"/>
    </row>
    <row r="3" spans="1:12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1"/>
    </row>
    <row r="4" spans="1:12" ht="22.15" customHeight="1">
      <c r="B4" s="286" t="s">
        <v>188</v>
      </c>
      <c r="C4" s="293" t="s">
        <v>25</v>
      </c>
      <c r="D4" s="310"/>
      <c r="E4" s="311"/>
      <c r="F4" s="293" t="s">
        <v>0</v>
      </c>
      <c r="G4" s="310"/>
      <c r="H4" s="311"/>
      <c r="I4" s="162"/>
    </row>
    <row r="5" spans="1:12" ht="22.15" customHeight="1">
      <c r="A5" s="203" t="s">
        <v>129</v>
      </c>
      <c r="B5" s="292"/>
      <c r="C5" s="107">
        <v>2021</v>
      </c>
      <c r="D5" s="107">
        <v>2022</v>
      </c>
      <c r="E5" s="158" t="s">
        <v>28</v>
      </c>
      <c r="F5" s="107">
        <v>2021</v>
      </c>
      <c r="G5" s="107">
        <v>2022</v>
      </c>
      <c r="H5" s="135" t="s">
        <v>28</v>
      </c>
      <c r="I5" s="163" t="s">
        <v>309</v>
      </c>
    </row>
    <row r="6" spans="1:12" ht="15" customHeight="1">
      <c r="D6"/>
      <c r="E6"/>
      <c r="F6" s="173"/>
      <c r="G6" s="173"/>
      <c r="H6"/>
      <c r="I6" s="164"/>
    </row>
    <row r="7" spans="1:12" ht="15" customHeight="1">
      <c r="B7" s="193" t="s">
        <v>29</v>
      </c>
      <c r="C7" s="83">
        <v>159684</v>
      </c>
      <c r="D7" s="83">
        <v>220225</v>
      </c>
      <c r="E7" s="128">
        <v>0.37913003181283034</v>
      </c>
      <c r="F7" s="83">
        <v>492124</v>
      </c>
      <c r="G7" s="83">
        <v>631724</v>
      </c>
      <c r="H7" s="128">
        <v>0.28366834375076211</v>
      </c>
      <c r="I7" s="161">
        <v>139600</v>
      </c>
    </row>
    <row r="8" spans="1:12" ht="15" customHeight="1">
      <c r="C8" s="7"/>
      <c r="D8" s="7"/>
      <c r="F8" s="175"/>
      <c r="G8" s="175"/>
      <c r="H8" s="128"/>
    </row>
    <row r="9" spans="1:12" ht="15" customHeight="1">
      <c r="B9" s="193" t="s">
        <v>30</v>
      </c>
      <c r="C9" s="83">
        <v>93164</v>
      </c>
      <c r="D9" s="83">
        <v>137705</v>
      </c>
      <c r="E9" s="128">
        <v>0.47809239620454247</v>
      </c>
      <c r="F9" s="83">
        <v>278996</v>
      </c>
      <c r="G9" s="83">
        <v>387461</v>
      </c>
      <c r="H9" s="128">
        <v>0.3887690146095284</v>
      </c>
      <c r="I9" s="161">
        <v>108465</v>
      </c>
    </row>
    <row r="10" spans="1:12" ht="15" customHeight="1">
      <c r="A10" s="204" t="s">
        <v>186</v>
      </c>
      <c r="B10" s="194" t="s">
        <v>183</v>
      </c>
      <c r="C10" s="3">
        <v>946</v>
      </c>
      <c r="D10" s="3">
        <v>3568</v>
      </c>
      <c r="E10" s="4"/>
      <c r="F10" s="167">
        <v>2627</v>
      </c>
      <c r="G10" s="167">
        <v>6800</v>
      </c>
      <c r="H10" s="4">
        <v>1.5885039969547012</v>
      </c>
      <c r="I10" s="161">
        <v>4173</v>
      </c>
    </row>
    <row r="11" spans="1:12" ht="15" customHeight="1">
      <c r="A11" s="204" t="s">
        <v>152</v>
      </c>
      <c r="B11" s="194" t="s">
        <v>93</v>
      </c>
      <c r="C11" s="3">
        <v>992</v>
      </c>
      <c r="D11" s="3">
        <v>1403</v>
      </c>
      <c r="E11" s="4">
        <v>0.41431451612903225</v>
      </c>
      <c r="F11" s="167">
        <v>3060</v>
      </c>
      <c r="G11" s="167">
        <v>4432</v>
      </c>
      <c r="H11" s="4">
        <v>0.44836601307189539</v>
      </c>
      <c r="I11" s="161">
        <v>1372</v>
      </c>
    </row>
    <row r="12" spans="1:12" ht="15" customHeight="1">
      <c r="A12" s="204" t="s">
        <v>132</v>
      </c>
      <c r="B12" s="194" t="s">
        <v>306</v>
      </c>
      <c r="C12" s="3">
        <v>1305</v>
      </c>
      <c r="D12" s="3">
        <v>1966</v>
      </c>
      <c r="E12" s="4">
        <v>0.50651340996168592</v>
      </c>
      <c r="F12" s="167">
        <v>3624</v>
      </c>
      <c r="G12" s="167">
        <v>5055</v>
      </c>
      <c r="H12" s="4">
        <v>0.39486754966887427</v>
      </c>
      <c r="I12" s="161">
        <v>1431</v>
      </c>
    </row>
    <row r="13" spans="1:12" ht="15" customHeight="1">
      <c r="A13" s="204" t="s">
        <v>153</v>
      </c>
      <c r="B13" s="194" t="s">
        <v>95</v>
      </c>
      <c r="C13" s="3">
        <v>322</v>
      </c>
      <c r="D13" s="3">
        <v>791</v>
      </c>
      <c r="E13" s="4">
        <v>1.4565217391304346</v>
      </c>
      <c r="F13" s="167">
        <v>551</v>
      </c>
      <c r="G13" s="167">
        <v>1394</v>
      </c>
      <c r="H13" s="4">
        <v>1.5299455535390201</v>
      </c>
      <c r="I13" s="161">
        <v>843</v>
      </c>
    </row>
    <row r="14" spans="1:12" ht="15" customHeight="1">
      <c r="A14" s="204" t="s">
        <v>133</v>
      </c>
      <c r="B14" s="194" t="s">
        <v>96</v>
      </c>
      <c r="C14" s="3">
        <v>516</v>
      </c>
      <c r="D14" s="3">
        <v>634</v>
      </c>
      <c r="E14" s="4">
        <v>0.22868217054263562</v>
      </c>
      <c r="F14" s="167">
        <v>1951</v>
      </c>
      <c r="G14" s="167">
        <v>2315</v>
      </c>
      <c r="H14" s="4">
        <v>0.18657098923628901</v>
      </c>
      <c r="I14" s="161">
        <v>364</v>
      </c>
    </row>
    <row r="15" spans="1:12" ht="15" customHeight="1">
      <c r="A15" s="204" t="s">
        <v>130</v>
      </c>
      <c r="B15" s="194" t="s">
        <v>97</v>
      </c>
      <c r="C15" s="3">
        <v>1662</v>
      </c>
      <c r="D15" s="3">
        <v>3158</v>
      </c>
      <c r="E15" s="4">
        <v>0.90012033694344162</v>
      </c>
      <c r="F15" s="167">
        <v>3731</v>
      </c>
      <c r="G15" s="167">
        <v>6160</v>
      </c>
      <c r="H15" s="4">
        <v>0.65103189493433389</v>
      </c>
      <c r="I15" s="161">
        <v>2429</v>
      </c>
    </row>
    <row r="16" spans="1:12" ht="15" customHeight="1">
      <c r="A16" s="204" t="s">
        <v>154</v>
      </c>
      <c r="B16" s="194" t="s">
        <v>98</v>
      </c>
      <c r="C16" s="3">
        <v>7225</v>
      </c>
      <c r="D16" s="3">
        <v>10397</v>
      </c>
      <c r="E16" s="4">
        <v>0.43903114186851222</v>
      </c>
      <c r="F16" s="167">
        <v>16139</v>
      </c>
      <c r="G16" s="167">
        <v>21312</v>
      </c>
      <c r="H16" s="4">
        <v>0.3205279137493029</v>
      </c>
      <c r="I16" s="161">
        <v>5173</v>
      </c>
    </row>
    <row r="17" spans="1:9" ht="15" customHeight="1">
      <c r="A17" s="204" t="s">
        <v>155</v>
      </c>
      <c r="B17" s="194" t="s">
        <v>99</v>
      </c>
      <c r="C17" s="3">
        <v>1652</v>
      </c>
      <c r="D17" s="3">
        <v>2640</v>
      </c>
      <c r="E17" s="4">
        <v>0.59806295399515741</v>
      </c>
      <c r="F17" s="167">
        <v>4147</v>
      </c>
      <c r="G17" s="167">
        <v>6773</v>
      </c>
      <c r="H17" s="4">
        <v>0.63322884012539182</v>
      </c>
      <c r="I17" s="161">
        <v>2626</v>
      </c>
    </row>
    <row r="18" spans="1:9" ht="15" customHeight="1">
      <c r="A18" s="235" t="s">
        <v>311</v>
      </c>
      <c r="B18" s="194" t="s">
        <v>282</v>
      </c>
      <c r="C18" s="3">
        <v>619</v>
      </c>
      <c r="D18" s="3">
        <v>823</v>
      </c>
      <c r="E18" s="4">
        <v>0.32956381260096923</v>
      </c>
      <c r="F18" s="167">
        <v>1417</v>
      </c>
      <c r="G18" s="167">
        <v>1690</v>
      </c>
      <c r="H18" s="4">
        <v>0.19266055045871555</v>
      </c>
      <c r="I18" s="161">
        <v>273</v>
      </c>
    </row>
    <row r="19" spans="1:9" ht="15" customHeight="1">
      <c r="A19" s="204" t="s">
        <v>156</v>
      </c>
      <c r="B19" s="194" t="s">
        <v>100</v>
      </c>
      <c r="C19" s="3">
        <v>7499</v>
      </c>
      <c r="D19" s="3">
        <v>10062</v>
      </c>
      <c r="E19" s="4">
        <v>0.34177890385384724</v>
      </c>
      <c r="F19" s="3">
        <v>24240</v>
      </c>
      <c r="G19" s="3">
        <v>33136</v>
      </c>
      <c r="H19" s="4">
        <v>0.36699669966996695</v>
      </c>
      <c r="I19" s="161">
        <v>8896</v>
      </c>
    </row>
    <row r="20" spans="1:9" ht="15" customHeight="1">
      <c r="A20" s="204" t="s">
        <v>157</v>
      </c>
      <c r="B20" s="194" t="s">
        <v>101</v>
      </c>
      <c r="C20" s="73">
        <v>2505</v>
      </c>
      <c r="D20" s="73">
        <v>3800</v>
      </c>
      <c r="E20" s="59">
        <v>0.51696606786427135</v>
      </c>
      <c r="F20" s="73">
        <v>6727</v>
      </c>
      <c r="G20" s="3">
        <v>9091</v>
      </c>
      <c r="H20" s="59">
        <v>0.35141965214806015</v>
      </c>
      <c r="I20" s="161">
        <v>2364</v>
      </c>
    </row>
    <row r="21" spans="1:9" ht="15" customHeight="1">
      <c r="A21" s="205" t="s">
        <v>215</v>
      </c>
      <c r="B21" s="194" t="s">
        <v>216</v>
      </c>
      <c r="C21" s="97">
        <v>268</v>
      </c>
      <c r="D21" s="97">
        <v>371</v>
      </c>
      <c r="E21" s="98">
        <v>0.38432835820895517</v>
      </c>
      <c r="F21" s="97">
        <v>5703</v>
      </c>
      <c r="G21" s="97">
        <v>6299</v>
      </c>
      <c r="H21" s="98">
        <v>0.10450640014027712</v>
      </c>
      <c r="I21" s="161">
        <v>596</v>
      </c>
    </row>
    <row r="22" spans="1:9" ht="15" customHeight="1">
      <c r="A22" s="235" t="s">
        <v>344</v>
      </c>
      <c r="B22" s="194" t="s">
        <v>313</v>
      </c>
      <c r="C22" s="75">
        <v>423</v>
      </c>
      <c r="D22" s="75">
        <v>793</v>
      </c>
      <c r="E22" s="98">
        <v>0.87470449172576825</v>
      </c>
      <c r="F22" s="75">
        <v>977</v>
      </c>
      <c r="G22" s="75">
        <v>1833</v>
      </c>
      <c r="H22" s="98">
        <v>0.87615148413510746</v>
      </c>
      <c r="I22" s="161">
        <v>856</v>
      </c>
    </row>
    <row r="23" spans="1:9" ht="15" customHeight="1">
      <c r="A23" s="204" t="s">
        <v>158</v>
      </c>
      <c r="B23" s="195" t="s">
        <v>102</v>
      </c>
      <c r="C23" s="3">
        <v>528</v>
      </c>
      <c r="D23" s="3">
        <v>619</v>
      </c>
      <c r="E23" s="98">
        <v>0.17234848484848486</v>
      </c>
      <c r="F23" s="3">
        <v>3708</v>
      </c>
      <c r="G23" s="3">
        <v>3113</v>
      </c>
      <c r="H23" s="98">
        <v>-0.16046386192017259</v>
      </c>
      <c r="I23" s="161">
        <v>-595</v>
      </c>
    </row>
    <row r="24" spans="1:9" ht="15" customHeight="1">
      <c r="A24" s="204" t="s">
        <v>134</v>
      </c>
      <c r="B24" s="194" t="s">
        <v>287</v>
      </c>
      <c r="C24" s="3">
        <v>6491</v>
      </c>
      <c r="D24" s="3">
        <v>9354</v>
      </c>
      <c r="E24" s="98">
        <v>0.4410722538900016</v>
      </c>
      <c r="F24" s="3">
        <v>19650</v>
      </c>
      <c r="G24" s="3">
        <v>27989</v>
      </c>
      <c r="H24" s="98">
        <v>0.42437659033078878</v>
      </c>
      <c r="I24" s="161">
        <v>8339</v>
      </c>
    </row>
    <row r="25" spans="1:9" ht="15" customHeight="1">
      <c r="A25" s="204" t="s">
        <v>159</v>
      </c>
      <c r="B25" s="194" t="s">
        <v>288</v>
      </c>
      <c r="C25" s="3">
        <v>3657</v>
      </c>
      <c r="D25" s="3">
        <v>6088</v>
      </c>
      <c r="E25" s="98">
        <v>0.66475252939567953</v>
      </c>
      <c r="F25" s="3">
        <v>9104</v>
      </c>
      <c r="G25" s="3">
        <v>13837</v>
      </c>
      <c r="H25" s="98">
        <v>0.5198813708260106</v>
      </c>
      <c r="I25" s="161">
        <v>4733</v>
      </c>
    </row>
    <row r="26" spans="1:9" ht="15" customHeight="1">
      <c r="A26" s="204" t="s">
        <v>160</v>
      </c>
      <c r="B26" s="194" t="s">
        <v>103</v>
      </c>
      <c r="C26" s="3">
        <v>366</v>
      </c>
      <c r="D26" s="3">
        <v>452</v>
      </c>
      <c r="E26" s="98">
        <v>0.23497267759562845</v>
      </c>
      <c r="F26" s="3">
        <v>655</v>
      </c>
      <c r="G26" s="3">
        <v>741</v>
      </c>
      <c r="H26" s="98">
        <v>0.13129770992366407</v>
      </c>
      <c r="I26" s="161">
        <v>86</v>
      </c>
    </row>
    <row r="27" spans="1:9" ht="15" customHeight="1">
      <c r="A27" s="204" t="s">
        <v>136</v>
      </c>
      <c r="B27" s="194" t="s">
        <v>289</v>
      </c>
      <c r="C27" s="94">
        <v>2294</v>
      </c>
      <c r="D27" s="94">
        <v>2424</v>
      </c>
      <c r="E27" s="98">
        <v>5.6669572798605072E-2</v>
      </c>
      <c r="F27" s="94">
        <v>7506</v>
      </c>
      <c r="G27" s="94">
        <v>7594</v>
      </c>
      <c r="H27" s="98">
        <v>1.1723954169997386E-2</v>
      </c>
      <c r="I27" s="161">
        <v>88</v>
      </c>
    </row>
    <row r="28" spans="1:9" ht="15" customHeight="1">
      <c r="A28" s="204" t="s">
        <v>161</v>
      </c>
      <c r="B28" s="194" t="s">
        <v>104</v>
      </c>
      <c r="C28" s="3">
        <v>2934</v>
      </c>
      <c r="D28" s="3">
        <v>4304</v>
      </c>
      <c r="E28" s="98">
        <v>0.46693933197000681</v>
      </c>
      <c r="F28" s="3">
        <v>12817</v>
      </c>
      <c r="G28" s="3">
        <v>20990</v>
      </c>
      <c r="H28" s="98">
        <v>0.63766872122961682</v>
      </c>
      <c r="I28" s="161">
        <v>8173</v>
      </c>
    </row>
    <row r="29" spans="1:9" ht="15" customHeight="1">
      <c r="A29" s="236" t="s">
        <v>343</v>
      </c>
      <c r="B29" s="196" t="s">
        <v>214</v>
      </c>
      <c r="C29" s="3">
        <v>4461</v>
      </c>
      <c r="D29" s="3">
        <v>10383</v>
      </c>
      <c r="E29" s="98">
        <v>1.327505043712172</v>
      </c>
      <c r="F29" s="3">
        <v>10136</v>
      </c>
      <c r="G29" s="3">
        <v>16847</v>
      </c>
      <c r="H29" s="98">
        <v>0.66209550118389893</v>
      </c>
      <c r="I29" s="161">
        <v>6711</v>
      </c>
    </row>
    <row r="30" spans="1:9" ht="15" customHeight="1">
      <c r="A30" s="204" t="s">
        <v>162</v>
      </c>
      <c r="B30" s="194" t="s">
        <v>290</v>
      </c>
      <c r="C30" s="3">
        <v>30197</v>
      </c>
      <c r="D30" s="3">
        <v>39345</v>
      </c>
      <c r="E30" s="98">
        <v>0.30294400105970798</v>
      </c>
      <c r="F30" s="3">
        <v>86021</v>
      </c>
      <c r="G30" s="3">
        <v>119140</v>
      </c>
      <c r="H30" s="98">
        <v>0.38501063693749193</v>
      </c>
      <c r="I30" s="161">
        <v>33119</v>
      </c>
    </row>
    <row r="31" spans="1:9" ht="15" customHeight="1">
      <c r="A31" s="204" t="s">
        <v>137</v>
      </c>
      <c r="B31" s="194" t="s">
        <v>291</v>
      </c>
      <c r="C31" s="3">
        <v>1335</v>
      </c>
      <c r="D31" s="3">
        <v>3100</v>
      </c>
      <c r="E31" s="98">
        <v>1.3220973782771535</v>
      </c>
      <c r="F31" s="3">
        <v>3353</v>
      </c>
      <c r="G31" s="3">
        <v>8090</v>
      </c>
      <c r="H31" s="98">
        <v>1.4127646883388012</v>
      </c>
      <c r="I31" s="161">
        <v>4737</v>
      </c>
    </row>
    <row r="32" spans="1:9" ht="15" customHeight="1">
      <c r="A32" s="204" t="s">
        <v>131</v>
      </c>
      <c r="B32" s="194" t="s">
        <v>105</v>
      </c>
      <c r="C32" s="3">
        <v>10304</v>
      </c>
      <c r="D32" s="3">
        <v>15185</v>
      </c>
      <c r="E32" s="98">
        <v>0.47369953416149069</v>
      </c>
      <c r="F32" s="3">
        <v>30978</v>
      </c>
      <c r="G32" s="3">
        <v>39430</v>
      </c>
      <c r="H32" s="98">
        <v>0.27283878881787071</v>
      </c>
      <c r="I32" s="161">
        <v>8452</v>
      </c>
    </row>
    <row r="33" spans="1:9" ht="15" customHeight="1">
      <c r="A33" s="204" t="s">
        <v>163</v>
      </c>
      <c r="B33" s="195" t="s">
        <v>292</v>
      </c>
      <c r="C33" s="167">
        <v>2257</v>
      </c>
      <c r="D33" s="167">
        <v>2282</v>
      </c>
      <c r="E33" s="186">
        <v>1.107665042091277E-2</v>
      </c>
      <c r="F33" s="167">
        <v>13761</v>
      </c>
      <c r="G33" s="167">
        <v>13565</v>
      </c>
      <c r="H33" s="186">
        <v>-1.4243150933798465E-2</v>
      </c>
      <c r="I33" s="161">
        <v>-196</v>
      </c>
    </row>
    <row r="34" spans="1:9" s="112" customFormat="1" ht="15" customHeight="1">
      <c r="A34" s="204" t="s">
        <v>138</v>
      </c>
      <c r="B34" s="194" t="s">
        <v>307</v>
      </c>
      <c r="C34" s="73">
        <v>239</v>
      </c>
      <c r="D34" s="73">
        <v>342</v>
      </c>
      <c r="E34" s="98">
        <v>0.43096234309623438</v>
      </c>
      <c r="F34" s="73">
        <v>589</v>
      </c>
      <c r="G34" s="73">
        <v>737</v>
      </c>
      <c r="H34" s="98">
        <v>0.25127334465195239</v>
      </c>
      <c r="I34" s="161">
        <v>148</v>
      </c>
    </row>
    <row r="35" spans="1:9" ht="15" customHeight="1">
      <c r="A35" s="204" t="s">
        <v>139</v>
      </c>
      <c r="B35" s="194" t="s">
        <v>293</v>
      </c>
      <c r="C35" s="80">
        <v>206</v>
      </c>
      <c r="D35" s="80">
        <v>408</v>
      </c>
      <c r="E35" s="98">
        <v>0.98058252427184467</v>
      </c>
      <c r="F35" s="80">
        <v>339</v>
      </c>
      <c r="G35" s="80">
        <v>640</v>
      </c>
      <c r="H35" s="98">
        <v>0.88790560471976399</v>
      </c>
      <c r="I35" s="161">
        <v>301</v>
      </c>
    </row>
    <row r="36" spans="1:9" ht="15" customHeight="1">
      <c r="A36" s="204" t="s">
        <v>164</v>
      </c>
      <c r="B36" s="194" t="s">
        <v>294</v>
      </c>
      <c r="C36" s="92">
        <v>281</v>
      </c>
      <c r="D36" s="92">
        <v>728</v>
      </c>
      <c r="E36" s="98">
        <v>1.5907473309608542</v>
      </c>
      <c r="F36" s="92">
        <v>566</v>
      </c>
      <c r="G36" s="92">
        <v>1952</v>
      </c>
      <c r="H36" s="98"/>
      <c r="I36" s="161">
        <v>1386</v>
      </c>
    </row>
    <row r="37" spans="1:9" ht="15" customHeight="1">
      <c r="A37" s="204" t="s">
        <v>165</v>
      </c>
      <c r="B37" s="197" t="s">
        <v>295</v>
      </c>
      <c r="C37" s="3">
        <v>1101</v>
      </c>
      <c r="D37" s="3">
        <v>1284</v>
      </c>
      <c r="E37" s="98">
        <v>0.1662125340599454</v>
      </c>
      <c r="F37" s="3">
        <v>3270</v>
      </c>
      <c r="G37" s="3">
        <v>4118</v>
      </c>
      <c r="H37" s="98">
        <v>0.2593272171253822</v>
      </c>
      <c r="I37" s="161">
        <v>848</v>
      </c>
    </row>
    <row r="38" spans="1:9" ht="15" customHeight="1">
      <c r="A38" s="204" t="s">
        <v>203</v>
      </c>
      <c r="B38" s="198" t="s">
        <v>296</v>
      </c>
      <c r="C38" s="3">
        <v>211</v>
      </c>
      <c r="D38" s="3">
        <v>278</v>
      </c>
      <c r="E38" s="98">
        <v>0.31753554502369674</v>
      </c>
      <c r="F38" s="3">
        <v>681</v>
      </c>
      <c r="G38" s="3">
        <v>714</v>
      </c>
      <c r="H38" s="98">
        <v>4.8458149779735615E-2</v>
      </c>
      <c r="I38" s="161">
        <v>33</v>
      </c>
    </row>
    <row r="39" spans="1:9" ht="15" customHeight="1">
      <c r="A39" s="204" t="s">
        <v>204</v>
      </c>
      <c r="B39" s="196" t="s">
        <v>202</v>
      </c>
      <c r="C39" s="80">
        <v>368</v>
      </c>
      <c r="D39" s="80">
        <v>723</v>
      </c>
      <c r="E39" s="98">
        <v>0.96467391304347827</v>
      </c>
      <c r="F39" s="80">
        <v>968</v>
      </c>
      <c r="G39" s="80">
        <v>1674</v>
      </c>
      <c r="H39" s="98">
        <v>0.72933884297520657</v>
      </c>
      <c r="I39" s="161">
        <v>706</v>
      </c>
    </row>
    <row r="40" spans="1:9" ht="15" customHeight="1">
      <c r="F40" s="176"/>
      <c r="I40" s="161"/>
    </row>
    <row r="41" spans="1:9" ht="15" customHeight="1">
      <c r="B41" s="193" t="s">
        <v>31</v>
      </c>
      <c r="C41" s="83">
        <v>4253</v>
      </c>
      <c r="D41" s="83">
        <v>5310</v>
      </c>
      <c r="E41" s="128">
        <v>0.24853044909475663</v>
      </c>
      <c r="F41" s="83">
        <v>20940</v>
      </c>
      <c r="G41" s="83">
        <v>26574</v>
      </c>
      <c r="H41" s="128">
        <v>0.26905444126074496</v>
      </c>
      <c r="I41" s="161">
        <v>5634</v>
      </c>
    </row>
    <row r="42" spans="1:9" ht="15" customHeight="1">
      <c r="A42" s="204" t="s">
        <v>151</v>
      </c>
      <c r="B42" s="194" t="s">
        <v>106</v>
      </c>
      <c r="C42" s="80">
        <v>1389</v>
      </c>
      <c r="D42" s="80">
        <v>1473</v>
      </c>
      <c r="E42" s="95">
        <v>6.0475161987040948E-2</v>
      </c>
      <c r="F42" s="80">
        <v>13455</v>
      </c>
      <c r="G42" s="80">
        <v>16871</v>
      </c>
      <c r="H42" s="4">
        <v>0.25388331475288006</v>
      </c>
      <c r="I42" s="161">
        <v>3416</v>
      </c>
    </row>
    <row r="43" spans="1:9" ht="15" customHeight="1">
      <c r="A43" s="207" t="s">
        <v>205</v>
      </c>
      <c r="B43" s="196" t="s">
        <v>206</v>
      </c>
      <c r="C43" s="80">
        <v>985</v>
      </c>
      <c r="D43" s="80">
        <v>655</v>
      </c>
      <c r="E43" s="95">
        <v>-0.3350253807106599</v>
      </c>
      <c r="F43" s="80">
        <v>1879</v>
      </c>
      <c r="G43" s="80">
        <v>997</v>
      </c>
      <c r="H43" s="4">
        <v>-0.46939861628525814</v>
      </c>
      <c r="I43" s="161">
        <v>-882</v>
      </c>
    </row>
    <row r="44" spans="1:9" ht="15" customHeight="1">
      <c r="A44" s="204" t="s">
        <v>149</v>
      </c>
      <c r="B44" s="199" t="s">
        <v>107</v>
      </c>
      <c r="C44" s="80">
        <v>0</v>
      </c>
      <c r="D44" s="80">
        <v>0</v>
      </c>
      <c r="E44" s="96" t="s">
        <v>360</v>
      </c>
      <c r="F44" s="80">
        <v>0</v>
      </c>
      <c r="G44" s="80">
        <v>0</v>
      </c>
      <c r="H44" s="59" t="s">
        <v>360</v>
      </c>
      <c r="I44" s="161">
        <v>0</v>
      </c>
    </row>
    <row r="45" spans="1:9" ht="15" customHeight="1">
      <c r="A45" s="204" t="s">
        <v>150</v>
      </c>
      <c r="B45" s="194" t="s">
        <v>108</v>
      </c>
      <c r="C45" s="80">
        <v>563</v>
      </c>
      <c r="D45" s="80">
        <v>636</v>
      </c>
      <c r="E45" s="96">
        <v>0.12966252220248675</v>
      </c>
      <c r="F45" s="80">
        <v>1886</v>
      </c>
      <c r="G45" s="80">
        <v>2220</v>
      </c>
      <c r="H45" s="59">
        <v>0.17709437963944863</v>
      </c>
      <c r="I45" s="161">
        <v>334</v>
      </c>
    </row>
    <row r="46" spans="1:9" ht="15" customHeight="1">
      <c r="A46" s="204" t="s">
        <v>135</v>
      </c>
      <c r="B46" s="194" t="s">
        <v>297</v>
      </c>
      <c r="C46" s="80">
        <v>354</v>
      </c>
      <c r="D46" s="80">
        <v>1241</v>
      </c>
      <c r="E46" s="96"/>
      <c r="F46" s="80">
        <v>773</v>
      </c>
      <c r="G46" s="80">
        <v>2488</v>
      </c>
      <c r="H46" s="59"/>
      <c r="I46" s="161">
        <v>1715</v>
      </c>
    </row>
    <row r="47" spans="1:9" ht="15" customHeight="1">
      <c r="A47" s="208">
        <v>10609</v>
      </c>
      <c r="B47" s="194" t="s">
        <v>218</v>
      </c>
      <c r="C47" s="80">
        <v>143</v>
      </c>
      <c r="D47" s="80">
        <v>164</v>
      </c>
      <c r="E47" s="89">
        <v>0.14685314685314688</v>
      </c>
      <c r="F47" s="80">
        <v>329</v>
      </c>
      <c r="G47" s="80">
        <v>343</v>
      </c>
      <c r="H47" s="89">
        <v>4.2553191489361764E-2</v>
      </c>
      <c r="I47" s="161">
        <v>14</v>
      </c>
    </row>
    <row r="48" spans="1:9" ht="15" customHeight="1">
      <c r="A48" s="208">
        <v>10612</v>
      </c>
      <c r="B48" s="194" t="s">
        <v>219</v>
      </c>
      <c r="C48" s="80">
        <v>45</v>
      </c>
      <c r="D48" s="80">
        <v>88</v>
      </c>
      <c r="E48" s="89">
        <v>0.95555555555555549</v>
      </c>
      <c r="F48" s="80">
        <v>151</v>
      </c>
      <c r="G48" s="80">
        <v>240</v>
      </c>
      <c r="H48" s="89">
        <v>0.58940397350993368</v>
      </c>
      <c r="I48" s="161">
        <v>89</v>
      </c>
    </row>
    <row r="49" spans="1:9" ht="15" customHeight="1">
      <c r="A49" s="208">
        <v>10316</v>
      </c>
      <c r="B49" s="194" t="s">
        <v>283</v>
      </c>
      <c r="C49" s="80">
        <v>718</v>
      </c>
      <c r="D49" s="80">
        <v>916</v>
      </c>
      <c r="E49" s="89">
        <v>0.27576601671309198</v>
      </c>
      <c r="F49" s="80">
        <v>2360</v>
      </c>
      <c r="G49" s="80">
        <v>3065</v>
      </c>
      <c r="H49" s="89">
        <v>0.29872881355932202</v>
      </c>
      <c r="I49" s="161">
        <v>705</v>
      </c>
    </row>
    <row r="50" spans="1:9" ht="15" customHeight="1">
      <c r="A50" s="208">
        <v>10615</v>
      </c>
      <c r="B50" s="194" t="s">
        <v>284</v>
      </c>
      <c r="C50" s="80">
        <v>56</v>
      </c>
      <c r="D50" s="80">
        <v>137</v>
      </c>
      <c r="E50" s="89">
        <v>1.4464285714285716</v>
      </c>
      <c r="F50" s="80">
        <v>107</v>
      </c>
      <c r="G50" s="80">
        <v>350</v>
      </c>
      <c r="H50" s="89"/>
      <c r="I50" s="161">
        <v>243</v>
      </c>
    </row>
    <row r="51" spans="1:9" ht="15" customHeight="1"/>
    <row r="52" spans="1:9" ht="15" customHeight="1">
      <c r="B52" s="193" t="s">
        <v>32</v>
      </c>
      <c r="C52" s="83">
        <v>20334</v>
      </c>
      <c r="D52" s="83">
        <v>26368</v>
      </c>
      <c r="E52" s="128">
        <v>0.29674436903708079</v>
      </c>
      <c r="F52" s="83">
        <v>47339</v>
      </c>
      <c r="G52" s="83">
        <v>61173</v>
      </c>
      <c r="H52" s="128">
        <v>0.29223262003844619</v>
      </c>
      <c r="I52" s="161">
        <v>13834</v>
      </c>
    </row>
    <row r="53" spans="1:9" ht="15" customHeight="1">
      <c r="A53" s="204" t="s">
        <v>187</v>
      </c>
      <c r="B53" s="194" t="s">
        <v>181</v>
      </c>
      <c r="C53" s="3">
        <v>827</v>
      </c>
      <c r="D53" s="3">
        <v>1206</v>
      </c>
      <c r="E53" s="4">
        <v>0.45828295042321643</v>
      </c>
      <c r="F53" s="3">
        <v>1533</v>
      </c>
      <c r="G53" s="3">
        <v>2038</v>
      </c>
      <c r="H53" s="4">
        <v>0.32941943900848014</v>
      </c>
      <c r="I53" s="161">
        <v>505</v>
      </c>
    </row>
    <row r="54" spans="1:9" ht="15" customHeight="1">
      <c r="A54" s="204" t="s">
        <v>166</v>
      </c>
      <c r="B54" s="194" t="s">
        <v>109</v>
      </c>
      <c r="C54" s="3">
        <v>280</v>
      </c>
      <c r="D54" s="3">
        <v>358</v>
      </c>
      <c r="E54" s="4">
        <v>0.27857142857142847</v>
      </c>
      <c r="F54" s="3">
        <v>637</v>
      </c>
      <c r="G54" s="3">
        <v>860</v>
      </c>
      <c r="H54" s="4">
        <v>0.35007849293563575</v>
      </c>
      <c r="I54" s="161">
        <v>223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69"/>
      <c r="I59" s="161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1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1"/>
    </row>
    <row r="62" spans="1:9" ht="15" customHeight="1">
      <c r="B62" s="291" t="s">
        <v>188</v>
      </c>
      <c r="C62" s="293" t="s">
        <v>25</v>
      </c>
      <c r="D62" s="294"/>
      <c r="E62" s="295"/>
      <c r="F62" s="296" t="s">
        <v>0</v>
      </c>
      <c r="G62" s="294"/>
      <c r="H62" s="297"/>
      <c r="I62" s="161"/>
    </row>
    <row r="63" spans="1:9" ht="15" customHeight="1">
      <c r="B63" s="292"/>
      <c r="C63" s="107">
        <v>2021</v>
      </c>
      <c r="D63" s="107">
        <v>2022</v>
      </c>
      <c r="E63" s="153" t="s">
        <v>28</v>
      </c>
      <c r="F63" s="107">
        <v>2021</v>
      </c>
      <c r="G63" s="107">
        <v>2022</v>
      </c>
      <c r="H63" s="135" t="s">
        <v>28</v>
      </c>
      <c r="I63" s="163" t="s">
        <v>309</v>
      </c>
    </row>
    <row r="64" spans="1:9" ht="15" customHeight="1"/>
    <row r="65" spans="1:9" ht="15" customHeight="1">
      <c r="A65" s="187">
        <v>10808</v>
      </c>
      <c r="B65" s="194" t="s">
        <v>326</v>
      </c>
      <c r="C65" s="3">
        <v>250</v>
      </c>
      <c r="D65" s="3">
        <v>210</v>
      </c>
      <c r="E65" s="4">
        <v>-0.16000000000000003</v>
      </c>
      <c r="F65" s="3">
        <v>580</v>
      </c>
      <c r="G65" s="3">
        <v>393</v>
      </c>
      <c r="H65" s="4">
        <v>-0.32241379310344831</v>
      </c>
      <c r="I65" s="161">
        <v>-187</v>
      </c>
    </row>
    <row r="66" spans="1:9" ht="15" customHeight="1">
      <c r="A66" s="204" t="s">
        <v>167</v>
      </c>
      <c r="B66" s="194" t="s">
        <v>110</v>
      </c>
      <c r="C66" s="3">
        <v>324</v>
      </c>
      <c r="D66" s="3">
        <v>1402</v>
      </c>
      <c r="E66" s="4" t="s">
        <v>360</v>
      </c>
      <c r="F66" s="3">
        <v>499</v>
      </c>
      <c r="G66" s="3">
        <v>2659</v>
      </c>
      <c r="H66" s="4" t="s">
        <v>360</v>
      </c>
      <c r="I66" s="161">
        <v>2160</v>
      </c>
    </row>
    <row r="67" spans="1:9" ht="15" customHeight="1">
      <c r="A67" s="204" t="s">
        <v>168</v>
      </c>
      <c r="B67" s="194" t="s">
        <v>111</v>
      </c>
      <c r="C67" s="3">
        <v>15610</v>
      </c>
      <c r="D67" s="3">
        <v>19247</v>
      </c>
      <c r="E67" s="4">
        <v>0.23299167200512483</v>
      </c>
      <c r="F67" s="3">
        <v>37616</v>
      </c>
      <c r="G67" s="3">
        <v>47087</v>
      </c>
      <c r="H67" s="4">
        <v>0.25178115695448744</v>
      </c>
      <c r="I67" s="161">
        <v>9471</v>
      </c>
    </row>
    <row r="68" spans="1:9" ht="15" customHeight="1">
      <c r="A68" s="204" t="s">
        <v>169</v>
      </c>
      <c r="B68" s="197" t="s">
        <v>116</v>
      </c>
      <c r="C68" s="3">
        <v>170</v>
      </c>
      <c r="D68" s="3">
        <v>182</v>
      </c>
      <c r="E68" s="4">
        <v>7.0588235294117618E-2</v>
      </c>
      <c r="F68" s="3">
        <v>350</v>
      </c>
      <c r="G68" s="3">
        <v>474</v>
      </c>
      <c r="H68" s="4">
        <v>0.35428571428571431</v>
      </c>
      <c r="I68" s="161">
        <v>124</v>
      </c>
    </row>
    <row r="69" spans="1:9" ht="15" customHeight="1">
      <c r="A69" s="209" t="s">
        <v>207</v>
      </c>
      <c r="B69" s="196" t="s">
        <v>208</v>
      </c>
      <c r="C69" s="3">
        <v>405</v>
      </c>
      <c r="D69" s="3">
        <v>507</v>
      </c>
      <c r="E69" s="4">
        <v>0.25185185185185177</v>
      </c>
      <c r="F69" s="3">
        <v>811</v>
      </c>
      <c r="G69" s="3">
        <v>854</v>
      </c>
      <c r="H69" s="4">
        <v>5.3020961775585684E-2</v>
      </c>
      <c r="I69" s="161">
        <v>43</v>
      </c>
    </row>
    <row r="70" spans="1:9" ht="15" customHeight="1">
      <c r="A70" s="187">
        <v>10814</v>
      </c>
      <c r="B70" s="194" t="s">
        <v>285</v>
      </c>
      <c r="C70" s="73">
        <v>1172</v>
      </c>
      <c r="D70" s="73">
        <v>1847</v>
      </c>
      <c r="E70" s="4">
        <v>0.5759385665529011</v>
      </c>
      <c r="F70" s="3">
        <v>2578</v>
      </c>
      <c r="G70" s="3">
        <v>3915</v>
      </c>
      <c r="H70" s="4">
        <v>0.51861908456167582</v>
      </c>
      <c r="I70" s="161">
        <v>1337</v>
      </c>
    </row>
    <row r="71" spans="1:9" ht="15" customHeight="1">
      <c r="A71" s="204" t="s">
        <v>170</v>
      </c>
      <c r="B71" s="234" t="s">
        <v>112</v>
      </c>
      <c r="C71" s="73">
        <v>1057</v>
      </c>
      <c r="D71" s="73">
        <v>1066</v>
      </c>
      <c r="E71" s="4">
        <v>8.5146641438031967E-3</v>
      </c>
      <c r="F71" s="3">
        <v>2189</v>
      </c>
      <c r="G71" s="3">
        <v>2145</v>
      </c>
      <c r="H71" s="4">
        <v>-2.010050251256279E-2</v>
      </c>
      <c r="I71" s="161">
        <v>-44</v>
      </c>
    </row>
    <row r="72" spans="1:9" ht="15" customHeight="1">
      <c r="A72" s="187">
        <v>10823</v>
      </c>
      <c r="B72" s="234" t="s">
        <v>327</v>
      </c>
      <c r="C72" s="80">
        <v>239</v>
      </c>
      <c r="D72" s="80">
        <v>343</v>
      </c>
      <c r="E72" s="4">
        <v>0.43514644351464438</v>
      </c>
      <c r="F72" s="3">
        <v>546</v>
      </c>
      <c r="G72" s="3">
        <v>748</v>
      </c>
      <c r="H72" s="4">
        <v>0.36996336996336998</v>
      </c>
      <c r="I72" s="161">
        <v>202</v>
      </c>
    </row>
    <row r="73" spans="1:9" ht="15" customHeight="1"/>
    <row r="74" spans="1:9" ht="15" customHeight="1">
      <c r="B74" s="193" t="s">
        <v>33</v>
      </c>
      <c r="C74" s="83">
        <v>18554</v>
      </c>
      <c r="D74" s="83">
        <v>24015</v>
      </c>
      <c r="E74" s="128">
        <v>0.29433006359814606</v>
      </c>
      <c r="F74" s="83">
        <v>77963</v>
      </c>
      <c r="G74" s="83">
        <v>86359</v>
      </c>
      <c r="H74" s="128">
        <v>0.10769211036004256</v>
      </c>
      <c r="I74" s="161">
        <v>8396</v>
      </c>
    </row>
    <row r="75" spans="1:9" ht="15" customHeight="1">
      <c r="A75" s="204" t="s">
        <v>171</v>
      </c>
      <c r="B75" s="194" t="s">
        <v>113</v>
      </c>
      <c r="C75" s="3">
        <v>14039</v>
      </c>
      <c r="D75" s="3">
        <v>15335</v>
      </c>
      <c r="E75" s="4">
        <v>9.231426739796289E-2</v>
      </c>
      <c r="F75" s="3">
        <v>68151</v>
      </c>
      <c r="G75" s="3">
        <v>69411</v>
      </c>
      <c r="H75" s="4">
        <v>1.8488356737245137E-2</v>
      </c>
      <c r="I75" s="161">
        <v>1260</v>
      </c>
    </row>
    <row r="76" spans="1:9" ht="15" customHeight="1">
      <c r="A76" s="204" t="s">
        <v>172</v>
      </c>
      <c r="B76" s="194" t="s">
        <v>114</v>
      </c>
      <c r="C76" s="3">
        <v>211</v>
      </c>
      <c r="D76" s="3">
        <v>391</v>
      </c>
      <c r="E76" s="4">
        <v>0.85308056872037907</v>
      </c>
      <c r="F76" s="3">
        <v>501</v>
      </c>
      <c r="G76" s="3">
        <v>900</v>
      </c>
      <c r="H76" s="4">
        <v>0.79640718562874246</v>
      </c>
      <c r="I76" s="161">
        <v>399</v>
      </c>
    </row>
    <row r="77" spans="1:9" ht="15" customHeight="1">
      <c r="A77" s="204" t="s">
        <v>173</v>
      </c>
      <c r="B77" s="194" t="s">
        <v>121</v>
      </c>
      <c r="C77" s="3">
        <v>1180</v>
      </c>
      <c r="D77" s="3">
        <v>1094</v>
      </c>
      <c r="E77" s="4">
        <v>-7.2881355932203351E-2</v>
      </c>
      <c r="F77" s="3">
        <v>2984</v>
      </c>
      <c r="G77" s="3">
        <v>2832</v>
      </c>
      <c r="H77" s="4">
        <v>-5.0938337801608613E-2</v>
      </c>
      <c r="I77" s="161">
        <v>-152</v>
      </c>
    </row>
    <row r="78" spans="1:9" ht="15" customHeight="1">
      <c r="A78" s="204" t="s">
        <v>196</v>
      </c>
      <c r="B78" s="197" t="s">
        <v>195</v>
      </c>
      <c r="C78" s="3">
        <v>656</v>
      </c>
      <c r="D78" s="3">
        <v>1227</v>
      </c>
      <c r="E78" s="4">
        <v>0.87042682926829262</v>
      </c>
      <c r="F78" s="3">
        <v>1190</v>
      </c>
      <c r="G78" s="3">
        <v>2325</v>
      </c>
      <c r="H78" s="4">
        <v>0.95378151260504196</v>
      </c>
      <c r="I78" s="161">
        <v>1135</v>
      </c>
    </row>
    <row r="79" spans="1:9" ht="15" customHeight="1">
      <c r="A79" s="209" t="s">
        <v>174</v>
      </c>
      <c r="B79" s="196" t="s">
        <v>115</v>
      </c>
      <c r="C79" s="3">
        <v>174</v>
      </c>
      <c r="D79" s="3">
        <v>1187</v>
      </c>
      <c r="E79" s="4" t="s">
        <v>360</v>
      </c>
      <c r="F79" s="3">
        <v>582</v>
      </c>
      <c r="G79" s="3">
        <v>1598</v>
      </c>
      <c r="H79" s="4"/>
      <c r="I79" s="161">
        <v>1016</v>
      </c>
    </row>
    <row r="80" spans="1:9" ht="15" customHeight="1">
      <c r="A80" s="209" t="s">
        <v>217</v>
      </c>
      <c r="B80" s="196" t="s">
        <v>220</v>
      </c>
      <c r="C80" s="3">
        <v>179</v>
      </c>
      <c r="D80" s="3">
        <v>218</v>
      </c>
      <c r="E80" s="4">
        <v>0.21787709497206698</v>
      </c>
      <c r="F80" s="3">
        <v>492</v>
      </c>
      <c r="G80" s="3">
        <v>611</v>
      </c>
      <c r="H80" s="4">
        <v>0.24186991869918706</v>
      </c>
      <c r="I80" s="161">
        <v>119</v>
      </c>
    </row>
    <row r="81" spans="1:9" ht="15" customHeight="1">
      <c r="A81" s="209" t="s">
        <v>210</v>
      </c>
      <c r="B81" s="196" t="s">
        <v>209</v>
      </c>
      <c r="C81" s="3">
        <v>77</v>
      </c>
      <c r="D81" s="3">
        <v>72</v>
      </c>
      <c r="E81" s="4">
        <v>-6.4935064935064957E-2</v>
      </c>
      <c r="F81" s="3">
        <v>149</v>
      </c>
      <c r="G81" s="3">
        <v>152</v>
      </c>
      <c r="H81" s="4">
        <v>2.0134228187919545E-2</v>
      </c>
      <c r="I81" s="161">
        <v>3</v>
      </c>
    </row>
    <row r="82" spans="1:9" ht="15" customHeight="1">
      <c r="A82" s="204" t="s">
        <v>180</v>
      </c>
      <c r="B82" s="199" t="s">
        <v>298</v>
      </c>
      <c r="C82" s="3">
        <v>231</v>
      </c>
      <c r="D82" s="3">
        <v>316</v>
      </c>
      <c r="E82" s="4">
        <v>0.36796536796536805</v>
      </c>
      <c r="F82" s="3">
        <v>416</v>
      </c>
      <c r="G82" s="3">
        <v>642</v>
      </c>
      <c r="H82" s="4">
        <v>0.54326923076923084</v>
      </c>
      <c r="I82" s="161">
        <v>226</v>
      </c>
    </row>
    <row r="83" spans="1:9" ht="15" customHeight="1">
      <c r="A83" s="204" t="s">
        <v>175</v>
      </c>
      <c r="B83" s="194" t="s">
        <v>117</v>
      </c>
      <c r="C83" s="3">
        <v>203</v>
      </c>
      <c r="D83" s="3">
        <v>124</v>
      </c>
      <c r="E83" s="4">
        <v>-0.38916256157635465</v>
      </c>
      <c r="F83" s="3">
        <v>607</v>
      </c>
      <c r="G83" s="3">
        <v>307</v>
      </c>
      <c r="H83" s="4">
        <v>-0.49423393739703458</v>
      </c>
      <c r="I83" s="161">
        <v>-300</v>
      </c>
    </row>
    <row r="84" spans="1:9" ht="15" customHeight="1">
      <c r="A84" s="204" t="s">
        <v>176</v>
      </c>
      <c r="B84" s="194" t="s">
        <v>33</v>
      </c>
      <c r="C84" s="3">
        <v>613</v>
      </c>
      <c r="D84" s="3">
        <v>1057</v>
      </c>
      <c r="E84" s="4">
        <v>0.72430668841761836</v>
      </c>
      <c r="F84" s="3">
        <v>1186</v>
      </c>
      <c r="G84" s="3">
        <v>2256</v>
      </c>
      <c r="H84" s="4">
        <v>0.90219224283305222</v>
      </c>
      <c r="I84" s="161">
        <v>1070</v>
      </c>
    </row>
    <row r="85" spans="1:9" ht="15" customHeight="1">
      <c r="A85" s="204" t="s">
        <v>177</v>
      </c>
      <c r="B85" s="194" t="s">
        <v>118</v>
      </c>
      <c r="C85" s="3">
        <v>757</v>
      </c>
      <c r="D85" s="3">
        <v>1177</v>
      </c>
      <c r="E85" s="4">
        <v>0.55482166446499348</v>
      </c>
      <c r="F85" s="3">
        <v>1317</v>
      </c>
      <c r="G85" s="3">
        <v>1813</v>
      </c>
      <c r="H85" s="4">
        <v>0.37661351556567957</v>
      </c>
      <c r="I85" s="161">
        <v>496</v>
      </c>
    </row>
    <row r="86" spans="1:9" ht="15" customHeight="1">
      <c r="A86" s="204" t="s">
        <v>178</v>
      </c>
      <c r="B86" s="194" t="s">
        <v>119</v>
      </c>
      <c r="C86" s="3">
        <v>188</v>
      </c>
      <c r="D86" s="3">
        <v>778</v>
      </c>
      <c r="E86" s="4" t="s">
        <v>360</v>
      </c>
      <c r="F86" s="3">
        <v>255</v>
      </c>
      <c r="G86" s="3">
        <v>1453</v>
      </c>
      <c r="H86" s="4" t="s">
        <v>360</v>
      </c>
      <c r="I86" s="161">
        <v>1198</v>
      </c>
    </row>
    <row r="87" spans="1:9" ht="15" customHeight="1">
      <c r="A87" s="204" t="s">
        <v>179</v>
      </c>
      <c r="B87" s="194" t="s">
        <v>120</v>
      </c>
      <c r="C87" s="3">
        <v>46</v>
      </c>
      <c r="D87" s="3">
        <v>1039</v>
      </c>
      <c r="E87" s="4" t="s">
        <v>360</v>
      </c>
      <c r="F87" s="3">
        <v>133</v>
      </c>
      <c r="G87" s="3">
        <v>2059</v>
      </c>
      <c r="H87" s="4" t="s">
        <v>360</v>
      </c>
      <c r="I87" s="161">
        <v>1926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3" t="s">
        <v>34</v>
      </c>
      <c r="C89" s="83">
        <v>15335</v>
      </c>
      <c r="D89" s="83">
        <v>16878</v>
      </c>
      <c r="E89" s="128">
        <v>0.10061949788066515</v>
      </c>
      <c r="F89" s="83">
        <v>45466</v>
      </c>
      <c r="G89" s="83">
        <v>46816</v>
      </c>
      <c r="H89" s="128">
        <v>2.9692517485593539E-2</v>
      </c>
      <c r="I89" s="161">
        <v>1350</v>
      </c>
    </row>
    <row r="90" spans="1:9" ht="15" customHeight="1">
      <c r="A90" s="204" t="s">
        <v>191</v>
      </c>
      <c r="B90" s="194" t="s">
        <v>189</v>
      </c>
      <c r="C90" s="3">
        <v>434</v>
      </c>
      <c r="D90" s="3">
        <v>552</v>
      </c>
      <c r="E90" s="4">
        <v>0.27188940092165903</v>
      </c>
      <c r="F90" s="3">
        <v>1007</v>
      </c>
      <c r="G90" s="3">
        <v>1212</v>
      </c>
      <c r="H90" s="4">
        <v>0.20357497517378342</v>
      </c>
      <c r="I90" s="161">
        <v>205</v>
      </c>
    </row>
    <row r="91" spans="1:9" ht="15" customHeight="1">
      <c r="A91" s="204" t="s">
        <v>140</v>
      </c>
      <c r="B91" s="200" t="s">
        <v>122</v>
      </c>
      <c r="C91" s="3">
        <v>336</v>
      </c>
      <c r="D91" s="3">
        <v>288</v>
      </c>
      <c r="E91" s="4">
        <v>-0.1428571428571429</v>
      </c>
      <c r="F91" s="3">
        <v>3337</v>
      </c>
      <c r="G91" s="3">
        <v>3238</v>
      </c>
      <c r="H91" s="4">
        <v>-2.9667365897512732E-2</v>
      </c>
      <c r="I91" s="161">
        <v>-99</v>
      </c>
    </row>
    <row r="92" spans="1:9" ht="15" customHeight="1">
      <c r="A92" s="187">
        <v>10404</v>
      </c>
      <c r="B92" s="195" t="s">
        <v>314</v>
      </c>
      <c r="C92" s="3">
        <v>107</v>
      </c>
      <c r="D92" s="3">
        <v>80</v>
      </c>
      <c r="E92" s="4">
        <v>-0.25233644859813087</v>
      </c>
      <c r="F92" s="3">
        <v>551</v>
      </c>
      <c r="G92" s="3">
        <v>386</v>
      </c>
      <c r="H92" s="4">
        <v>-0.29945553539019965</v>
      </c>
      <c r="I92" s="161">
        <v>-165</v>
      </c>
    </row>
    <row r="93" spans="1:9" ht="15" customHeight="1">
      <c r="A93" s="204" t="s">
        <v>141</v>
      </c>
      <c r="B93" s="200" t="s">
        <v>34</v>
      </c>
      <c r="C93" s="3">
        <v>800</v>
      </c>
      <c r="D93" s="3">
        <v>1000</v>
      </c>
      <c r="E93" s="4">
        <v>0.25</v>
      </c>
      <c r="F93" s="3">
        <v>1801</v>
      </c>
      <c r="G93" s="3">
        <v>2479</v>
      </c>
      <c r="H93" s="4">
        <v>0.37645752359800122</v>
      </c>
      <c r="I93" s="161">
        <v>678</v>
      </c>
    </row>
    <row r="94" spans="1:9" ht="15" customHeight="1">
      <c r="A94" s="204" t="s">
        <v>142</v>
      </c>
      <c r="B94" s="200" t="s">
        <v>123</v>
      </c>
      <c r="C94" s="3">
        <v>1059</v>
      </c>
      <c r="D94" s="3">
        <v>1286</v>
      </c>
      <c r="E94" s="4">
        <v>0.21435316336166199</v>
      </c>
      <c r="F94" s="3">
        <v>2781</v>
      </c>
      <c r="G94" s="3">
        <v>3263</v>
      </c>
      <c r="H94" s="4">
        <v>0.17331895001797903</v>
      </c>
      <c r="I94" s="161">
        <v>482</v>
      </c>
    </row>
    <row r="95" spans="1:9" ht="15" customHeight="1">
      <c r="A95" s="204" t="s">
        <v>192</v>
      </c>
      <c r="B95" s="197" t="s">
        <v>190</v>
      </c>
      <c r="C95" s="3">
        <v>183</v>
      </c>
      <c r="D95" s="3">
        <v>292</v>
      </c>
      <c r="E95" s="4">
        <v>0.59562841530054644</v>
      </c>
      <c r="F95" s="3">
        <v>1192</v>
      </c>
      <c r="G95" s="3">
        <v>874</v>
      </c>
      <c r="H95" s="4">
        <v>-0.26677852348993292</v>
      </c>
      <c r="I95" s="161">
        <v>-318</v>
      </c>
    </row>
    <row r="96" spans="1:9" ht="15" customHeight="1">
      <c r="A96" s="209" t="s">
        <v>211</v>
      </c>
      <c r="B96" s="196" t="s">
        <v>299</v>
      </c>
      <c r="C96" s="3">
        <v>216</v>
      </c>
      <c r="D96" s="3">
        <v>353</v>
      </c>
      <c r="E96" s="4">
        <v>0.6342592592592593</v>
      </c>
      <c r="F96" s="3">
        <v>544</v>
      </c>
      <c r="G96" s="3">
        <v>976</v>
      </c>
      <c r="H96" s="4">
        <v>0.79411764705882359</v>
      </c>
      <c r="I96" s="161">
        <v>432</v>
      </c>
    </row>
    <row r="97" spans="1:9" ht="15" customHeight="1">
      <c r="A97" s="204" t="s">
        <v>144</v>
      </c>
      <c r="B97" s="201" t="s">
        <v>124</v>
      </c>
      <c r="C97" s="3">
        <v>463</v>
      </c>
      <c r="D97" s="3">
        <v>775</v>
      </c>
      <c r="E97" s="4">
        <v>0.67386609071274295</v>
      </c>
      <c r="F97" s="3">
        <v>1657</v>
      </c>
      <c r="G97" s="3">
        <v>2143</v>
      </c>
      <c r="H97" s="4">
        <v>0.29330114665057327</v>
      </c>
      <c r="I97" s="161">
        <v>486</v>
      </c>
    </row>
    <row r="98" spans="1:9" ht="15" customHeight="1">
      <c r="A98" s="204" t="s">
        <v>143</v>
      </c>
      <c r="B98" s="200" t="s">
        <v>125</v>
      </c>
      <c r="C98" s="3">
        <v>11531</v>
      </c>
      <c r="D98" s="3">
        <v>11967</v>
      </c>
      <c r="E98" s="4">
        <v>3.7811117856213716E-2</v>
      </c>
      <c r="F98" s="3">
        <v>31727</v>
      </c>
      <c r="G98" s="3">
        <v>31269</v>
      </c>
      <c r="H98" s="4">
        <v>-1.4435654174677737E-2</v>
      </c>
      <c r="I98" s="161">
        <v>-458</v>
      </c>
    </row>
    <row r="99" spans="1:9" ht="15" customHeight="1">
      <c r="A99" s="187">
        <v>10416</v>
      </c>
      <c r="B99" s="200" t="s">
        <v>184</v>
      </c>
      <c r="C99" s="3">
        <v>167</v>
      </c>
      <c r="D99" s="3">
        <v>217</v>
      </c>
      <c r="E99" s="4">
        <v>0.29940119760479034</v>
      </c>
      <c r="F99" s="3">
        <v>549</v>
      </c>
      <c r="G99" s="3">
        <v>736</v>
      </c>
      <c r="H99" s="4">
        <v>0.34061930783242267</v>
      </c>
      <c r="I99" s="161">
        <v>187</v>
      </c>
    </row>
    <row r="100" spans="1:9" ht="15" customHeight="1">
      <c r="A100" s="209" t="s">
        <v>330</v>
      </c>
      <c r="B100" s="196" t="s">
        <v>328</v>
      </c>
      <c r="C100" s="3">
        <v>39</v>
      </c>
      <c r="D100" s="3">
        <v>68</v>
      </c>
      <c r="E100" s="4">
        <v>0.74358974358974361</v>
      </c>
      <c r="F100" s="3">
        <v>320</v>
      </c>
      <c r="G100" s="3">
        <v>240</v>
      </c>
      <c r="H100" s="4">
        <v>-0.25</v>
      </c>
      <c r="I100" s="161">
        <v>-80</v>
      </c>
    </row>
    <row r="101" spans="1:9" ht="15" customHeight="1"/>
    <row r="102" spans="1:9" ht="15" customHeight="1">
      <c r="B102" s="193" t="s">
        <v>35</v>
      </c>
      <c r="C102" s="174">
        <v>8044</v>
      </c>
      <c r="D102" s="174">
        <v>9949</v>
      </c>
      <c r="E102" s="128">
        <v>0.2368224763799105</v>
      </c>
      <c r="F102" s="174">
        <v>21420</v>
      </c>
      <c r="G102" s="174">
        <v>23341</v>
      </c>
      <c r="H102" s="128">
        <v>8.9682539682539586E-2</v>
      </c>
      <c r="I102" s="161">
        <v>1921</v>
      </c>
    </row>
    <row r="103" spans="1:9" ht="15" customHeight="1">
      <c r="A103" s="187">
        <v>10502</v>
      </c>
      <c r="B103" s="200" t="s">
        <v>310</v>
      </c>
      <c r="C103" s="3">
        <v>301</v>
      </c>
      <c r="D103" s="3">
        <v>405</v>
      </c>
      <c r="E103" s="4">
        <v>0.345514950166113</v>
      </c>
      <c r="F103" s="3">
        <v>796</v>
      </c>
      <c r="G103" s="3">
        <v>1171</v>
      </c>
      <c r="H103" s="4">
        <v>0.47110552763819102</v>
      </c>
      <c r="I103" s="161">
        <v>375</v>
      </c>
    </row>
    <row r="104" spans="1:9" ht="15" customHeight="1">
      <c r="A104" s="204" t="s">
        <v>145</v>
      </c>
      <c r="B104" s="200" t="s">
        <v>300</v>
      </c>
      <c r="C104" s="3">
        <v>471</v>
      </c>
      <c r="D104" s="3">
        <v>346</v>
      </c>
      <c r="E104" s="4">
        <v>-0.26539278131634825</v>
      </c>
      <c r="F104" s="3">
        <v>1630</v>
      </c>
      <c r="G104" s="3">
        <v>693</v>
      </c>
      <c r="H104" s="4">
        <v>-0.57484662576687118</v>
      </c>
      <c r="I104" s="161">
        <v>-937</v>
      </c>
    </row>
    <row r="105" spans="1:9" ht="15" customHeight="1">
      <c r="A105" s="204" t="s">
        <v>146</v>
      </c>
      <c r="B105" s="200" t="s">
        <v>35</v>
      </c>
      <c r="C105" s="3">
        <v>5436</v>
      </c>
      <c r="D105" s="3">
        <v>6465</v>
      </c>
      <c r="E105" s="4">
        <v>0.18929359823399561</v>
      </c>
      <c r="F105" s="3">
        <v>13471</v>
      </c>
      <c r="G105" s="3">
        <v>14965</v>
      </c>
      <c r="H105" s="4">
        <v>0.11090490683690901</v>
      </c>
      <c r="I105" s="161">
        <v>1494</v>
      </c>
    </row>
    <row r="106" spans="1:9" ht="15" customHeight="1">
      <c r="A106" s="204" t="s">
        <v>185</v>
      </c>
      <c r="B106" s="200" t="s">
        <v>182</v>
      </c>
      <c r="C106" s="3">
        <v>387</v>
      </c>
      <c r="D106" s="3">
        <v>495</v>
      </c>
      <c r="E106" s="4">
        <v>0.27906976744186052</v>
      </c>
      <c r="F106" s="3">
        <v>1311</v>
      </c>
      <c r="G106" s="3">
        <v>1536</v>
      </c>
      <c r="H106" s="4">
        <v>0.17162471395881007</v>
      </c>
      <c r="I106" s="161">
        <v>225</v>
      </c>
    </row>
    <row r="107" spans="1:9" ht="15" customHeight="1">
      <c r="A107" s="204" t="s">
        <v>147</v>
      </c>
      <c r="B107" s="210" t="s">
        <v>301</v>
      </c>
      <c r="C107" s="3">
        <v>172</v>
      </c>
      <c r="D107" s="3">
        <v>136</v>
      </c>
      <c r="E107" s="4">
        <v>-0.20930232558139539</v>
      </c>
      <c r="F107" s="3">
        <v>716</v>
      </c>
      <c r="G107" s="3">
        <v>606</v>
      </c>
      <c r="H107" s="4">
        <v>-0.15363128491620115</v>
      </c>
      <c r="I107" s="161">
        <v>-110</v>
      </c>
    </row>
    <row r="108" spans="1:9" ht="15" customHeight="1">
      <c r="A108" s="209" t="s">
        <v>212</v>
      </c>
      <c r="B108" s="196" t="s">
        <v>213</v>
      </c>
      <c r="C108" s="3">
        <v>219</v>
      </c>
      <c r="D108" s="3">
        <v>286</v>
      </c>
      <c r="E108" s="4">
        <v>0.30593607305936077</v>
      </c>
      <c r="F108" s="3">
        <v>671</v>
      </c>
      <c r="G108" s="3">
        <v>543</v>
      </c>
      <c r="H108" s="4">
        <v>-0.19076005961251863</v>
      </c>
      <c r="I108" s="161">
        <v>-128</v>
      </c>
    </row>
    <row r="109" spans="1:9" ht="15.75">
      <c r="A109" s="204" t="s">
        <v>148</v>
      </c>
      <c r="B109" s="201" t="s">
        <v>302</v>
      </c>
      <c r="C109" s="3">
        <v>1004</v>
      </c>
      <c r="D109" s="3">
        <v>1735</v>
      </c>
      <c r="E109" s="4">
        <v>0.72808764940239046</v>
      </c>
      <c r="F109" s="3">
        <v>2752</v>
      </c>
      <c r="G109" s="3">
        <v>3536</v>
      </c>
      <c r="H109" s="4">
        <v>0.28488372093023262</v>
      </c>
      <c r="I109" s="161">
        <v>784</v>
      </c>
    </row>
    <row r="110" spans="1:9" ht="15.75">
      <c r="A110" s="204" t="s">
        <v>331</v>
      </c>
      <c r="B110" s="201" t="s">
        <v>329</v>
      </c>
      <c r="C110" s="3">
        <v>54</v>
      </c>
      <c r="D110" s="3">
        <v>81</v>
      </c>
      <c r="E110" s="4">
        <v>0.5</v>
      </c>
      <c r="F110" s="3">
        <v>73</v>
      </c>
      <c r="G110" s="3">
        <v>291</v>
      </c>
      <c r="H110" s="4"/>
      <c r="I110" s="161">
        <v>218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357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06"/>
      <c r="J1" s="101" t="s">
        <v>265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357</v>
      </c>
      <c r="B2" s="103"/>
      <c r="C2" s="103"/>
      <c r="D2" s="103"/>
      <c r="E2" s="103"/>
      <c r="F2" s="103"/>
      <c r="G2" s="103"/>
      <c r="H2" s="103"/>
      <c r="I2" s="106"/>
      <c r="J2" s="103" t="s">
        <v>357</v>
      </c>
      <c r="L2" s="103"/>
      <c r="M2" s="103"/>
      <c r="N2" s="103"/>
      <c r="O2" s="103"/>
      <c r="P2" s="103"/>
      <c r="Q2" s="103"/>
      <c r="T2" s="1" t="s">
        <v>74</v>
      </c>
      <c r="U2" s="51">
        <v>2022</v>
      </c>
      <c r="V2" s="51">
        <v>2021</v>
      </c>
      <c r="W2" s="51" t="s">
        <v>351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79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13" t="s">
        <v>26</v>
      </c>
      <c r="B4" s="312" t="s">
        <v>25</v>
      </c>
      <c r="C4" s="312"/>
      <c r="D4" s="312"/>
      <c r="E4" s="312"/>
      <c r="F4" s="312"/>
      <c r="G4" s="312"/>
      <c r="H4" s="312"/>
      <c r="J4" s="313" t="s">
        <v>26</v>
      </c>
      <c r="K4" s="312" t="s">
        <v>0</v>
      </c>
      <c r="L4" s="312"/>
      <c r="M4" s="312"/>
      <c r="N4" s="312"/>
      <c r="O4" s="312"/>
      <c r="P4" s="312"/>
      <c r="Q4" s="312"/>
      <c r="R4" s="21"/>
      <c r="S4" s="21"/>
      <c r="T4" s="36"/>
      <c r="U4" s="36">
        <f>SUM(U6:U17)</f>
        <v>1234034</v>
      </c>
      <c r="V4" s="36">
        <v>2510061</v>
      </c>
      <c r="W4" s="36">
        <f>AVERAGE(X4:AH4)</f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f>SUM(AD6:AD17)</f>
        <v>2914691</v>
      </c>
      <c r="AE4" s="36">
        <v>2912637</v>
      </c>
      <c r="AF4" s="36">
        <f>SUM(AF6:AF17)</f>
        <v>2853243</v>
      </c>
      <c r="AG4" s="36">
        <v>2938655</v>
      </c>
      <c r="AH4" s="180">
        <v>2933357</v>
      </c>
      <c r="AI4"/>
      <c r="AJ4"/>
    </row>
    <row r="5" spans="1:36" ht="15" customHeight="1">
      <c r="A5" s="313"/>
      <c r="B5" s="312" t="s">
        <v>2</v>
      </c>
      <c r="C5" s="312"/>
      <c r="D5" s="312" t="s">
        <v>3</v>
      </c>
      <c r="E5" s="312"/>
      <c r="F5" s="312" t="s">
        <v>221</v>
      </c>
      <c r="G5" s="312"/>
      <c r="H5" s="312"/>
      <c r="J5" s="313"/>
      <c r="K5" s="312" t="s">
        <v>2</v>
      </c>
      <c r="L5" s="312"/>
      <c r="M5" s="312" t="s">
        <v>3</v>
      </c>
      <c r="N5" s="312"/>
      <c r="O5" s="312" t="s">
        <v>221</v>
      </c>
      <c r="P5" s="312"/>
      <c r="Q5" s="312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3"/>
      <c r="B6" s="107" t="s">
        <v>333</v>
      </c>
      <c r="C6" s="107" t="s">
        <v>350</v>
      </c>
      <c r="D6" s="107" t="s">
        <v>333</v>
      </c>
      <c r="E6" s="107" t="s">
        <v>350</v>
      </c>
      <c r="F6" s="107" t="s">
        <v>333</v>
      </c>
      <c r="G6" s="107" t="s">
        <v>350</v>
      </c>
      <c r="H6" s="107" t="s">
        <v>28</v>
      </c>
      <c r="J6" s="313"/>
      <c r="K6" s="107" t="s">
        <v>333</v>
      </c>
      <c r="L6" s="107" t="s">
        <v>350</v>
      </c>
      <c r="M6" s="107" t="s">
        <v>333</v>
      </c>
      <c r="N6" s="107" t="s">
        <v>350</v>
      </c>
      <c r="O6" s="107" t="s">
        <v>333</v>
      </c>
      <c r="P6" s="107" t="s">
        <v>350</v>
      </c>
      <c r="Q6" s="117" t="s">
        <v>28</v>
      </c>
      <c r="R6" s="21"/>
      <c r="S6" s="21" t="s">
        <v>16</v>
      </c>
      <c r="T6" s="35" t="s">
        <v>75</v>
      </c>
      <c r="U6" s="93">
        <v>115620</v>
      </c>
      <c r="V6" s="180">
        <v>29476</v>
      </c>
      <c r="W6" s="36">
        <f>AVERAGE(X6:AH6)</f>
        <v>128876.63636363637</v>
      </c>
      <c r="X6" s="180">
        <v>29476</v>
      </c>
      <c r="Y6" s="180">
        <v>145353</v>
      </c>
      <c r="Z6" s="180">
        <v>142561</v>
      </c>
      <c r="AA6" s="180">
        <v>145246</v>
      </c>
      <c r="AB6" s="180">
        <v>145386</v>
      </c>
      <c r="AC6" s="180">
        <v>144674</v>
      </c>
      <c r="AD6" s="180">
        <v>134038</v>
      </c>
      <c r="AE6" s="180">
        <v>133981</v>
      </c>
      <c r="AF6" s="180">
        <v>132179</v>
      </c>
      <c r="AG6" s="62">
        <v>136230</v>
      </c>
      <c r="AH6" s="181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121086</v>
      </c>
      <c r="V7" s="180">
        <v>34472</v>
      </c>
      <c r="W7" s="36">
        <f>AVERAGE(X7:AH7)</f>
        <v>130386.36363636363</v>
      </c>
      <c r="X7" s="180">
        <v>34472</v>
      </c>
      <c r="Y7" s="180">
        <v>151431</v>
      </c>
      <c r="Z7" s="180">
        <v>140588</v>
      </c>
      <c r="AA7" s="180">
        <v>142295</v>
      </c>
      <c r="AB7" s="180">
        <v>142728</v>
      </c>
      <c r="AC7" s="180">
        <v>145581</v>
      </c>
      <c r="AD7" s="180">
        <f>135761+21</f>
        <v>135782</v>
      </c>
      <c r="AE7" s="180">
        <v>142631</v>
      </c>
      <c r="AF7" s="180">
        <v>131305</v>
      </c>
      <c r="AG7" s="62">
        <v>135387</v>
      </c>
      <c r="AH7" s="181">
        <v>132050</v>
      </c>
      <c r="AI7"/>
      <c r="AJ7"/>
    </row>
    <row r="8" spans="1:36" ht="15" customHeight="1">
      <c r="A8" s="13" t="s">
        <v>29</v>
      </c>
      <c r="B8" s="83">
        <v>96403</v>
      </c>
      <c r="C8" s="83">
        <v>94453</v>
      </c>
      <c r="D8" s="83">
        <v>13672</v>
      </c>
      <c r="E8" s="83">
        <v>23217</v>
      </c>
      <c r="F8" s="83">
        <v>110075</v>
      </c>
      <c r="G8" s="83">
        <v>117670</v>
      </c>
      <c r="H8" s="128">
        <v>6.8998410174880842E-2</v>
      </c>
      <c r="J8" s="13" t="s">
        <v>29</v>
      </c>
      <c r="K8" s="83">
        <v>283029</v>
      </c>
      <c r="L8" s="83">
        <v>261879</v>
      </c>
      <c r="M8" s="83">
        <v>50619</v>
      </c>
      <c r="N8" s="83">
        <v>79766</v>
      </c>
      <c r="O8" s="83">
        <v>333648</v>
      </c>
      <c r="P8" s="174">
        <v>341645</v>
      </c>
      <c r="Q8" s="128">
        <v>2.3968373855080882E-2</v>
      </c>
      <c r="R8" s="21"/>
      <c r="S8" s="21" t="s">
        <v>18</v>
      </c>
      <c r="T8" s="35" t="s">
        <v>23</v>
      </c>
      <c r="U8" s="93">
        <v>138364</v>
      </c>
      <c r="V8" s="180">
        <v>45792</v>
      </c>
      <c r="W8" s="36">
        <f t="shared" ref="W8:W17" si="0">AVERAGE(X8:AH8)</f>
        <v>138154.36363636365</v>
      </c>
      <c r="X8" s="180">
        <v>45792</v>
      </c>
      <c r="Y8" s="180">
        <v>64358</v>
      </c>
      <c r="Z8" s="180">
        <v>163253</v>
      </c>
      <c r="AA8" s="180">
        <v>168732</v>
      </c>
      <c r="AB8" s="180">
        <v>155317</v>
      </c>
      <c r="AC8" s="180">
        <v>173021</v>
      </c>
      <c r="AD8" s="180">
        <v>148988</v>
      </c>
      <c r="AE8" s="180">
        <v>147200</v>
      </c>
      <c r="AF8" s="180">
        <v>164265</v>
      </c>
      <c r="AG8" s="62">
        <v>148907</v>
      </c>
      <c r="AH8" s="181">
        <v>139865</v>
      </c>
      <c r="AI8"/>
      <c r="AJ8"/>
    </row>
    <row r="9" spans="1:36" ht="15" customHeight="1">
      <c r="A9" s="145" t="s">
        <v>36</v>
      </c>
      <c r="B9" s="146">
        <v>64567</v>
      </c>
      <c r="C9" s="146">
        <v>62052</v>
      </c>
      <c r="D9" s="146">
        <v>8875</v>
      </c>
      <c r="E9" s="146">
        <v>14290</v>
      </c>
      <c r="F9" s="146">
        <v>73442</v>
      </c>
      <c r="G9" s="146">
        <v>76342</v>
      </c>
      <c r="H9" s="147">
        <v>3.948694207674075E-2</v>
      </c>
      <c r="J9" s="136" t="s">
        <v>36</v>
      </c>
      <c r="K9" s="137">
        <v>165230</v>
      </c>
      <c r="L9" s="137">
        <v>146834</v>
      </c>
      <c r="M9" s="137">
        <v>29553</v>
      </c>
      <c r="N9" s="137">
        <v>43243</v>
      </c>
      <c r="O9" s="137">
        <v>194783</v>
      </c>
      <c r="P9" s="137">
        <v>190077</v>
      </c>
      <c r="Q9" s="138">
        <v>-2.4160219320987997E-2</v>
      </c>
      <c r="R9" s="21"/>
      <c r="S9" s="21" t="s">
        <v>19</v>
      </c>
      <c r="T9" s="35" t="s">
        <v>64</v>
      </c>
      <c r="U9" s="93">
        <v>227240</v>
      </c>
      <c r="V9" s="180">
        <v>50285</v>
      </c>
      <c r="W9" s="36">
        <f t="shared" si="0"/>
        <v>180434.72727272726</v>
      </c>
      <c r="X9" s="180">
        <v>50285</v>
      </c>
      <c r="Y9" s="180">
        <v>5072</v>
      </c>
      <c r="Z9" s="180">
        <v>244826</v>
      </c>
      <c r="AA9" s="180">
        <v>224025</v>
      </c>
      <c r="AB9" s="180">
        <v>232034</v>
      </c>
      <c r="AC9" s="180">
        <v>202440</v>
      </c>
      <c r="AD9" s="180">
        <v>201029</v>
      </c>
      <c r="AE9" s="180">
        <v>212756</v>
      </c>
      <c r="AF9" s="180">
        <v>185187</v>
      </c>
      <c r="AG9" s="62">
        <v>215698</v>
      </c>
      <c r="AH9" s="181">
        <v>211430</v>
      </c>
      <c r="AI9"/>
      <c r="AJ9"/>
    </row>
    <row r="10" spans="1:36" ht="15" customHeight="1">
      <c r="A10" s="67" t="s">
        <v>37</v>
      </c>
      <c r="B10" s="43">
        <v>38175</v>
      </c>
      <c r="C10" s="43">
        <v>34473</v>
      </c>
      <c r="D10" s="43">
        <v>4198</v>
      </c>
      <c r="E10" s="43">
        <v>7217</v>
      </c>
      <c r="F10" s="43">
        <v>42373</v>
      </c>
      <c r="G10" s="43">
        <v>41690</v>
      </c>
      <c r="H10" s="60">
        <v>-1.6118754867486373E-2</v>
      </c>
      <c r="J10" s="139" t="s">
        <v>37</v>
      </c>
      <c r="K10" s="43">
        <v>102310</v>
      </c>
      <c r="L10" s="43">
        <v>82846</v>
      </c>
      <c r="M10" s="43">
        <v>15790</v>
      </c>
      <c r="N10" s="43">
        <v>23396</v>
      </c>
      <c r="O10" s="43">
        <v>118100</v>
      </c>
      <c r="P10" s="43">
        <v>106242</v>
      </c>
      <c r="Q10" s="140">
        <v>-0.10040643522438608</v>
      </c>
      <c r="R10" s="21"/>
      <c r="S10" s="21" t="s">
        <v>20</v>
      </c>
      <c r="T10" s="35" t="s">
        <v>72</v>
      </c>
      <c r="U10" s="93">
        <v>290079</v>
      </c>
      <c r="V10" s="180">
        <v>158476</v>
      </c>
      <c r="W10" s="36">
        <f t="shared" si="0"/>
        <v>255705.63636363635</v>
      </c>
      <c r="X10" s="180">
        <v>158476</v>
      </c>
      <c r="Y10" s="180">
        <v>46179</v>
      </c>
      <c r="Z10" s="180">
        <v>283418</v>
      </c>
      <c r="AA10" s="180">
        <v>306488</v>
      </c>
      <c r="AB10" s="180">
        <v>278950</v>
      </c>
      <c r="AC10" s="180">
        <v>328809</v>
      </c>
      <c r="AD10" s="180">
        <v>292559</v>
      </c>
      <c r="AE10" s="180">
        <v>285056</v>
      </c>
      <c r="AF10" s="180">
        <v>297188</v>
      </c>
      <c r="AG10" s="62">
        <v>278023</v>
      </c>
      <c r="AH10" s="181">
        <v>257616</v>
      </c>
      <c r="AI10"/>
      <c r="AJ10"/>
    </row>
    <row r="11" spans="1:36" ht="15" customHeight="1">
      <c r="A11" s="67" t="s">
        <v>39</v>
      </c>
      <c r="B11" s="44">
        <v>21540</v>
      </c>
      <c r="C11" s="44">
        <v>22547</v>
      </c>
      <c r="D11" s="44">
        <v>3388</v>
      </c>
      <c r="E11" s="44">
        <v>4896</v>
      </c>
      <c r="F11" s="44">
        <v>24928</v>
      </c>
      <c r="G11" s="44">
        <v>27443</v>
      </c>
      <c r="H11" s="60">
        <v>0.10089056482670089</v>
      </c>
      <c r="J11" s="141" t="s">
        <v>39</v>
      </c>
      <c r="K11" s="44">
        <v>51748</v>
      </c>
      <c r="L11" s="44">
        <v>51713</v>
      </c>
      <c r="M11" s="44">
        <v>8990</v>
      </c>
      <c r="N11" s="44">
        <v>14752</v>
      </c>
      <c r="O11" s="44">
        <v>60738</v>
      </c>
      <c r="P11" s="44">
        <v>66465</v>
      </c>
      <c r="Q11" s="142">
        <v>9.4290230168922351E-2</v>
      </c>
      <c r="R11" s="21"/>
      <c r="S11" s="21" t="s">
        <v>21</v>
      </c>
      <c r="T11" s="35" t="s">
        <v>76</v>
      </c>
      <c r="U11" s="93">
        <v>341645</v>
      </c>
      <c r="V11" s="180">
        <v>333648</v>
      </c>
      <c r="W11" s="36">
        <f t="shared" si="0"/>
        <v>310539.18181818182</v>
      </c>
      <c r="X11" s="180">
        <v>333648</v>
      </c>
      <c r="Y11" s="180">
        <v>233437</v>
      </c>
      <c r="Z11" s="180">
        <v>353757</v>
      </c>
      <c r="AA11" s="180">
        <v>312160</v>
      </c>
      <c r="AB11" s="180">
        <v>347452</v>
      </c>
      <c r="AC11" s="180">
        <v>298750</v>
      </c>
      <c r="AD11" s="180">
        <v>304686</v>
      </c>
      <c r="AE11" s="180">
        <v>319646</v>
      </c>
      <c r="AF11" s="180">
        <f>276544+149</f>
        <v>276693</v>
      </c>
      <c r="AG11" s="62">
        <v>292628</v>
      </c>
      <c r="AH11" s="181">
        <v>343074</v>
      </c>
      <c r="AI11"/>
      <c r="AJ11"/>
    </row>
    <row r="12" spans="1:36" ht="15" customHeight="1">
      <c r="A12" s="68" t="s">
        <v>41</v>
      </c>
      <c r="B12" s="45">
        <v>4852</v>
      </c>
      <c r="C12" s="45">
        <v>5032</v>
      </c>
      <c r="D12" s="45">
        <v>1289</v>
      </c>
      <c r="E12" s="45">
        <v>2177</v>
      </c>
      <c r="F12" s="45">
        <v>6141</v>
      </c>
      <c r="G12" s="45">
        <v>7209</v>
      </c>
      <c r="H12" s="61">
        <v>0.17391304347826098</v>
      </c>
      <c r="J12" s="143" t="s">
        <v>41</v>
      </c>
      <c r="K12" s="45">
        <v>11172</v>
      </c>
      <c r="L12" s="45">
        <v>12275</v>
      </c>
      <c r="M12" s="45">
        <v>4773</v>
      </c>
      <c r="N12" s="45">
        <v>5095</v>
      </c>
      <c r="O12" s="45">
        <v>15945</v>
      </c>
      <c r="P12" s="45">
        <v>17370</v>
      </c>
      <c r="Q12" s="144">
        <v>8.9369708372530665E-2</v>
      </c>
      <c r="R12" s="21"/>
      <c r="S12" s="21" t="s">
        <v>22</v>
      </c>
      <c r="T12" s="35" t="s">
        <v>77</v>
      </c>
      <c r="U12" s="93"/>
      <c r="V12" s="180">
        <v>472159</v>
      </c>
      <c r="W12" s="36">
        <f t="shared" si="0"/>
        <v>428074.63636363635</v>
      </c>
      <c r="X12" s="180">
        <v>472159</v>
      </c>
      <c r="Y12" s="180">
        <v>447640</v>
      </c>
      <c r="Z12" s="180">
        <v>430134</v>
      </c>
      <c r="AA12" s="180">
        <v>431967</v>
      </c>
      <c r="AB12" s="180">
        <v>436808</v>
      </c>
      <c r="AC12" s="180">
        <v>437717</v>
      </c>
      <c r="AD12" s="180">
        <v>417086</v>
      </c>
      <c r="AE12" s="180">
        <v>403168</v>
      </c>
      <c r="AF12" s="180">
        <f>408484+190</f>
        <v>408674</v>
      </c>
      <c r="AG12" s="62">
        <v>409575</v>
      </c>
      <c r="AH12" s="181">
        <v>413893</v>
      </c>
      <c r="AI12"/>
      <c r="AJ12"/>
    </row>
    <row r="13" spans="1:36" ht="15" customHeight="1">
      <c r="A13" s="16" t="s">
        <v>43</v>
      </c>
      <c r="B13" s="78">
        <v>5162</v>
      </c>
      <c r="C13" s="78">
        <v>4135</v>
      </c>
      <c r="D13" s="78">
        <v>722</v>
      </c>
      <c r="E13" s="78">
        <v>1158</v>
      </c>
      <c r="F13" s="78">
        <v>5884</v>
      </c>
      <c r="G13" s="78">
        <v>5293</v>
      </c>
      <c r="H13" s="4">
        <v>-0.10044187627464307</v>
      </c>
      <c r="J13" s="30" t="s">
        <v>43</v>
      </c>
      <c r="K13" s="79">
        <v>13828</v>
      </c>
      <c r="L13" s="79">
        <v>10413</v>
      </c>
      <c r="M13" s="79">
        <v>2866</v>
      </c>
      <c r="N13" s="79">
        <v>4813</v>
      </c>
      <c r="O13" s="79">
        <v>16694</v>
      </c>
      <c r="P13" s="79">
        <v>15226</v>
      </c>
      <c r="Q13" s="61">
        <v>-8.7935785312088122E-2</v>
      </c>
      <c r="R13" s="21"/>
      <c r="S13" s="21" t="s">
        <v>78</v>
      </c>
      <c r="T13" s="35" t="s">
        <v>67</v>
      </c>
      <c r="U13" s="93"/>
      <c r="V13" s="180">
        <v>557336</v>
      </c>
      <c r="W13" s="36">
        <f t="shared" si="0"/>
        <v>510964.09090909088</v>
      </c>
      <c r="X13" s="180">
        <v>557336</v>
      </c>
      <c r="Y13" s="180">
        <v>546671</v>
      </c>
      <c r="Z13" s="180">
        <v>513292</v>
      </c>
      <c r="AA13" s="180">
        <v>486508</v>
      </c>
      <c r="AB13" s="180">
        <v>503565</v>
      </c>
      <c r="AC13" s="180">
        <v>510434</v>
      </c>
      <c r="AD13" s="180">
        <v>483048</v>
      </c>
      <c r="AE13" s="180">
        <v>494104</v>
      </c>
      <c r="AF13" s="180">
        <f>488136+363</f>
        <v>488499</v>
      </c>
      <c r="AG13" s="62">
        <v>519743</v>
      </c>
      <c r="AH13" s="181">
        <v>517405</v>
      </c>
      <c r="AI13"/>
      <c r="AJ13"/>
    </row>
    <row r="14" spans="1:36" ht="15" customHeight="1">
      <c r="A14" s="16" t="s">
        <v>44</v>
      </c>
      <c r="B14" s="78">
        <v>2479</v>
      </c>
      <c r="C14" s="78">
        <v>2156</v>
      </c>
      <c r="D14" s="78">
        <v>258</v>
      </c>
      <c r="E14" s="78">
        <v>608</v>
      </c>
      <c r="F14" s="78">
        <v>2737</v>
      </c>
      <c r="G14" s="78">
        <v>2764</v>
      </c>
      <c r="H14" s="4">
        <v>9.8648154914140473E-3</v>
      </c>
      <c r="J14" s="16" t="s">
        <v>44</v>
      </c>
      <c r="K14" s="78">
        <v>7103</v>
      </c>
      <c r="L14" s="78">
        <v>5769</v>
      </c>
      <c r="M14" s="78">
        <v>1095</v>
      </c>
      <c r="N14" s="78">
        <v>2412</v>
      </c>
      <c r="O14" s="78">
        <v>8198</v>
      </c>
      <c r="P14" s="78">
        <v>8181</v>
      </c>
      <c r="Q14" s="4">
        <v>-2.0736765064649498E-3</v>
      </c>
      <c r="R14" s="21"/>
      <c r="S14" s="21" t="s">
        <v>80</v>
      </c>
      <c r="T14" s="35" t="s">
        <v>68</v>
      </c>
      <c r="U14" s="93"/>
      <c r="V14" s="180">
        <v>360851</v>
      </c>
      <c r="W14" s="36">
        <f t="shared" si="0"/>
        <v>301237.45454545453</v>
      </c>
      <c r="X14" s="180">
        <v>360851</v>
      </c>
      <c r="Y14" s="180">
        <v>369853</v>
      </c>
      <c r="Z14" s="180">
        <v>301838</v>
      </c>
      <c r="AA14" s="180">
        <v>294404</v>
      </c>
      <c r="AB14" s="180">
        <v>306558</v>
      </c>
      <c r="AC14" s="180">
        <v>299008</v>
      </c>
      <c r="AD14" s="180">
        <v>282739</v>
      </c>
      <c r="AE14" s="180">
        <v>260716</v>
      </c>
      <c r="AF14" s="180">
        <v>264879</v>
      </c>
      <c r="AG14" s="62">
        <v>291135</v>
      </c>
      <c r="AH14" s="181">
        <v>281631</v>
      </c>
      <c r="AI14"/>
      <c r="AJ14"/>
    </row>
    <row r="15" spans="1:36" ht="15" customHeight="1">
      <c r="A15" s="16" t="s">
        <v>45</v>
      </c>
      <c r="B15" s="78">
        <v>16347</v>
      </c>
      <c r="C15" s="78">
        <v>16788</v>
      </c>
      <c r="D15" s="78">
        <v>2413</v>
      </c>
      <c r="E15" s="78">
        <v>4230</v>
      </c>
      <c r="F15" s="78">
        <v>18760</v>
      </c>
      <c r="G15" s="78">
        <v>21018</v>
      </c>
      <c r="H15" s="4">
        <v>0.1203624733475479</v>
      </c>
      <c r="J15" s="16" t="s">
        <v>45</v>
      </c>
      <c r="K15" s="78">
        <v>48644</v>
      </c>
      <c r="L15" s="78">
        <v>47317</v>
      </c>
      <c r="M15" s="78">
        <v>9079</v>
      </c>
      <c r="N15" s="78">
        <v>14671</v>
      </c>
      <c r="O15" s="78">
        <v>57723</v>
      </c>
      <c r="P15" s="78">
        <v>61988</v>
      </c>
      <c r="Q15" s="4">
        <v>7.3887358591895769E-2</v>
      </c>
      <c r="R15" s="21"/>
      <c r="S15" s="21" t="s">
        <v>81</v>
      </c>
      <c r="T15" s="35" t="s">
        <v>69</v>
      </c>
      <c r="U15" s="93"/>
      <c r="V15" s="180">
        <v>257755</v>
      </c>
      <c r="W15" s="36">
        <f t="shared" si="0"/>
        <v>216113.90909090909</v>
      </c>
      <c r="X15" s="180">
        <v>257755</v>
      </c>
      <c r="Y15" s="180">
        <v>203553</v>
      </c>
      <c r="Z15" s="180">
        <v>225667</v>
      </c>
      <c r="AA15" s="180">
        <v>217367</v>
      </c>
      <c r="AB15" s="180">
        <v>218450</v>
      </c>
      <c r="AC15" s="180">
        <v>217470</v>
      </c>
      <c r="AD15" s="180">
        <v>203272</v>
      </c>
      <c r="AE15" s="180">
        <v>206019</v>
      </c>
      <c r="AF15" s="180">
        <v>203858</v>
      </c>
      <c r="AG15" s="62">
        <v>211959</v>
      </c>
      <c r="AH15" s="181">
        <v>211883</v>
      </c>
      <c r="AI15"/>
      <c r="AJ15"/>
    </row>
    <row r="16" spans="1:36" ht="15" customHeight="1">
      <c r="A16" s="16" t="s">
        <v>46</v>
      </c>
      <c r="B16" s="78">
        <v>388</v>
      </c>
      <c r="C16" s="78">
        <v>433</v>
      </c>
      <c r="D16" s="78">
        <v>0</v>
      </c>
      <c r="E16" s="78">
        <v>1</v>
      </c>
      <c r="F16" s="78">
        <v>388</v>
      </c>
      <c r="G16" s="78">
        <v>434</v>
      </c>
      <c r="H16" s="4">
        <v>0.11855670103092786</v>
      </c>
      <c r="J16" s="16" t="s">
        <v>46</v>
      </c>
      <c r="K16" s="78">
        <v>9343</v>
      </c>
      <c r="L16" s="78">
        <v>9569</v>
      </c>
      <c r="M16" s="78">
        <v>9</v>
      </c>
      <c r="N16" s="78">
        <v>28</v>
      </c>
      <c r="O16" s="78">
        <v>9352</v>
      </c>
      <c r="P16" s="78">
        <v>9597</v>
      </c>
      <c r="Q16" s="4">
        <v>2.6197604790419105E-2</v>
      </c>
      <c r="R16" s="21"/>
      <c r="S16" s="21" t="s">
        <v>82</v>
      </c>
      <c r="T16" s="35" t="s">
        <v>70</v>
      </c>
      <c r="U16" s="93"/>
      <c r="V16" s="180">
        <v>126150</v>
      </c>
      <c r="W16" s="36">
        <f t="shared" si="0"/>
        <v>161561.63636363635</v>
      </c>
      <c r="X16" s="180">
        <v>126150</v>
      </c>
      <c r="Y16" s="180">
        <v>46036</v>
      </c>
      <c r="Z16" s="180">
        <v>193867</v>
      </c>
      <c r="AA16" s="180">
        <v>183958</v>
      </c>
      <c r="AB16" s="180">
        <v>181241</v>
      </c>
      <c r="AC16" s="180">
        <v>179370</v>
      </c>
      <c r="AD16" s="180">
        <v>171475</v>
      </c>
      <c r="AE16" s="180">
        <v>171477</v>
      </c>
      <c r="AF16" s="180">
        <v>179421</v>
      </c>
      <c r="AG16" s="62">
        <v>179009</v>
      </c>
      <c r="AH16" s="181">
        <v>165174</v>
      </c>
      <c r="AI16"/>
      <c r="AJ16"/>
    </row>
    <row r="17" spans="1:36" ht="15" customHeight="1">
      <c r="A17" s="16" t="s">
        <v>47</v>
      </c>
      <c r="B17" s="78">
        <v>1264</v>
      </c>
      <c r="C17" s="78">
        <v>1215</v>
      </c>
      <c r="D17" s="78">
        <v>27</v>
      </c>
      <c r="E17" s="78">
        <v>20</v>
      </c>
      <c r="F17" s="78">
        <v>1291</v>
      </c>
      <c r="G17" s="78">
        <v>1235</v>
      </c>
      <c r="H17" s="4">
        <v>-4.3377226955848225E-2</v>
      </c>
      <c r="J17" s="16" t="s">
        <v>47</v>
      </c>
      <c r="K17" s="78">
        <v>19069</v>
      </c>
      <c r="L17" s="78">
        <v>20029</v>
      </c>
      <c r="M17" s="78">
        <v>133</v>
      </c>
      <c r="N17" s="78">
        <v>170</v>
      </c>
      <c r="O17" s="78">
        <v>19202</v>
      </c>
      <c r="P17" s="78">
        <v>20199</v>
      </c>
      <c r="Q17" s="4">
        <v>5.192167482553911E-2</v>
      </c>
      <c r="R17" s="21"/>
      <c r="S17" s="21" t="s">
        <v>83</v>
      </c>
      <c r="T17" s="35" t="s">
        <v>84</v>
      </c>
      <c r="U17" s="93"/>
      <c r="V17" s="180">
        <v>83661</v>
      </c>
      <c r="W17" s="36">
        <f t="shared" si="0"/>
        <v>121777.09090909091</v>
      </c>
      <c r="X17" s="180">
        <v>83661</v>
      </c>
      <c r="Y17" s="180">
        <v>28378</v>
      </c>
      <c r="Z17" s="180">
        <v>151031</v>
      </c>
      <c r="AA17" s="180">
        <v>137414</v>
      </c>
      <c r="AB17" s="180">
        <v>144168</v>
      </c>
      <c r="AC17" s="180">
        <v>146751</v>
      </c>
      <c r="AD17" s="180">
        <v>139989</v>
      </c>
      <c r="AE17" s="180">
        <v>135883</v>
      </c>
      <c r="AF17" s="180">
        <v>121095</v>
      </c>
      <c r="AG17" s="62">
        <v>120361</v>
      </c>
      <c r="AH17" s="181">
        <v>130817</v>
      </c>
      <c r="AI17"/>
      <c r="AJ17"/>
    </row>
    <row r="18" spans="1:36" ht="15" customHeight="1">
      <c r="A18" s="16" t="s">
        <v>48</v>
      </c>
      <c r="B18" s="78">
        <v>219</v>
      </c>
      <c r="C18" s="78">
        <v>466</v>
      </c>
      <c r="D18" s="78">
        <v>30</v>
      </c>
      <c r="E18" s="78">
        <v>7</v>
      </c>
      <c r="F18" s="78">
        <v>249</v>
      </c>
      <c r="G18" s="78">
        <v>473</v>
      </c>
      <c r="H18" s="4">
        <v>0.89959839357429727</v>
      </c>
      <c r="J18" s="16" t="s">
        <v>48</v>
      </c>
      <c r="K18" s="78">
        <v>398</v>
      </c>
      <c r="L18" s="78">
        <v>1398</v>
      </c>
      <c r="M18" s="78">
        <v>45</v>
      </c>
      <c r="N18" s="78">
        <v>49</v>
      </c>
      <c r="O18" s="78">
        <v>443</v>
      </c>
      <c r="P18" s="78">
        <v>1447</v>
      </c>
      <c r="Q18" s="4"/>
      <c r="AA18" s="112"/>
    </row>
    <row r="19" spans="1:36" ht="15" customHeight="1">
      <c r="A19" s="16" t="s">
        <v>49</v>
      </c>
      <c r="B19" s="78">
        <v>5474</v>
      </c>
      <c r="C19" s="78">
        <v>6243</v>
      </c>
      <c r="D19" s="78">
        <v>1180</v>
      </c>
      <c r="E19" s="78">
        <v>2604</v>
      </c>
      <c r="F19" s="78">
        <v>6654</v>
      </c>
      <c r="G19" s="78">
        <v>8847</v>
      </c>
      <c r="H19" s="4">
        <v>0.32957619477006306</v>
      </c>
      <c r="J19" s="16" t="s">
        <v>49</v>
      </c>
      <c r="K19" s="78">
        <v>18226</v>
      </c>
      <c r="L19" s="78">
        <v>18160</v>
      </c>
      <c r="M19" s="78">
        <v>7308</v>
      </c>
      <c r="N19" s="78">
        <v>13635</v>
      </c>
      <c r="O19" s="78">
        <v>25534</v>
      </c>
      <c r="P19" s="78">
        <v>31795</v>
      </c>
      <c r="Q19" s="4">
        <v>0.24520247513119764</v>
      </c>
      <c r="R19" s="21"/>
      <c r="S19" s="38" t="s">
        <v>85</v>
      </c>
      <c r="T19" s="1" t="s">
        <v>315</v>
      </c>
      <c r="AA19" s="112"/>
    </row>
    <row r="20" spans="1:36" ht="15" customHeight="1">
      <c r="A20" s="69" t="s">
        <v>50</v>
      </c>
      <c r="B20" s="80">
        <v>503</v>
      </c>
      <c r="C20" s="80">
        <v>965</v>
      </c>
      <c r="D20" s="80">
        <v>167</v>
      </c>
      <c r="E20" s="80">
        <v>299</v>
      </c>
      <c r="F20" s="80">
        <v>670</v>
      </c>
      <c r="G20" s="80">
        <v>1264</v>
      </c>
      <c r="H20" s="95">
        <v>0.88656716417910442</v>
      </c>
      <c r="J20" s="69" t="s">
        <v>50</v>
      </c>
      <c r="K20" s="80">
        <v>1188</v>
      </c>
      <c r="L20" s="80">
        <v>2390</v>
      </c>
      <c r="M20" s="80">
        <v>531</v>
      </c>
      <c r="N20" s="80">
        <v>745</v>
      </c>
      <c r="O20" s="80">
        <v>1719</v>
      </c>
      <c r="P20" s="80">
        <v>3135</v>
      </c>
      <c r="Q20" s="95">
        <v>0.8237347294938917</v>
      </c>
      <c r="R20" s="21"/>
      <c r="S20" s="38" t="s">
        <v>86</v>
      </c>
      <c r="T20" s="1" t="s">
        <v>316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0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f>+P10</f>
        <v>106242</v>
      </c>
      <c r="U25" s="36">
        <f>+O10</f>
        <v>118100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f>+P11</f>
        <v>66465</v>
      </c>
      <c r="U26" s="36">
        <f>+O11</f>
        <v>60738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f>+P12</f>
        <v>17370</v>
      </c>
      <c r="U27" s="36">
        <f>+O12</f>
        <v>15945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f>+P13+P14</f>
        <v>23407</v>
      </c>
      <c r="U28" s="36">
        <f>+O13+O14</f>
        <v>24892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f>+P15</f>
        <v>61988</v>
      </c>
      <c r="U29" s="36">
        <f>+O15</f>
        <v>57723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f>+P16+P17</f>
        <v>29796</v>
      </c>
      <c r="U30" s="36">
        <f>+O16+O17</f>
        <v>28554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f>SUM(P18:P20)</f>
        <v>36377</v>
      </c>
      <c r="U31" s="36">
        <f>SUM(O18:O20)</f>
        <v>27696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f>SUM(T25:T31)</f>
        <v>341645</v>
      </c>
      <c r="U33" s="36">
        <f>SUM(U25:U31)</f>
        <v>333648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4"/>
      <c r="J1" s="101" t="s">
        <v>267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357</v>
      </c>
      <c r="B2" s="103"/>
      <c r="C2" s="103"/>
      <c r="D2" s="103"/>
      <c r="E2" s="103"/>
      <c r="F2" s="103"/>
      <c r="G2" s="103"/>
      <c r="H2" s="103"/>
      <c r="I2" s="106"/>
      <c r="J2" s="103" t="s">
        <v>357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4" t="s">
        <v>66</v>
      </c>
      <c r="B4" s="312" t="s">
        <v>25</v>
      </c>
      <c r="C4" s="312"/>
      <c r="D4" s="312"/>
      <c r="E4" s="312"/>
      <c r="F4" s="312"/>
      <c r="G4" s="312"/>
      <c r="H4" s="312"/>
      <c r="J4" s="314" t="s">
        <v>66</v>
      </c>
      <c r="K4" s="312" t="s">
        <v>0</v>
      </c>
      <c r="L4" s="312"/>
      <c r="M4" s="312"/>
      <c r="N4" s="312"/>
      <c r="O4" s="312"/>
      <c r="P4" s="312"/>
      <c r="Q4" s="312"/>
    </row>
    <row r="5" spans="1:17" s="112" customFormat="1" ht="15" customHeight="1">
      <c r="A5" s="314"/>
      <c r="B5" s="312" t="s">
        <v>2</v>
      </c>
      <c r="C5" s="312"/>
      <c r="D5" s="312" t="s">
        <v>3</v>
      </c>
      <c r="E5" s="312"/>
      <c r="F5" s="312" t="s">
        <v>221</v>
      </c>
      <c r="G5" s="312"/>
      <c r="H5" s="312"/>
      <c r="J5" s="314"/>
      <c r="K5" s="312" t="s">
        <v>2</v>
      </c>
      <c r="L5" s="312"/>
      <c r="M5" s="312" t="s">
        <v>3</v>
      </c>
      <c r="N5" s="312"/>
      <c r="O5" s="312" t="s">
        <v>221</v>
      </c>
      <c r="P5" s="312"/>
      <c r="Q5" s="312"/>
    </row>
    <row r="6" spans="1:17" s="112" customFormat="1" ht="15" customHeight="1">
      <c r="A6" s="314"/>
      <c r="B6" s="158" t="s">
        <v>333</v>
      </c>
      <c r="C6" s="158" t="s">
        <v>350</v>
      </c>
      <c r="D6" s="158" t="s">
        <v>333</v>
      </c>
      <c r="E6" s="158" t="s">
        <v>350</v>
      </c>
      <c r="F6" s="158" t="s">
        <v>333</v>
      </c>
      <c r="G6" s="158" t="s">
        <v>350</v>
      </c>
      <c r="H6" s="155" t="s">
        <v>28</v>
      </c>
      <c r="J6" s="314"/>
      <c r="K6" s="107" t="s">
        <v>333</v>
      </c>
      <c r="L6" s="107" t="s">
        <v>350</v>
      </c>
      <c r="M6" s="107" t="s">
        <v>333</v>
      </c>
      <c r="N6" s="107" t="s">
        <v>350</v>
      </c>
      <c r="O6" s="107" t="s">
        <v>333</v>
      </c>
      <c r="P6" s="107" t="s">
        <v>350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54610</v>
      </c>
      <c r="C8" s="148">
        <v>58297</v>
      </c>
      <c r="D8" s="148">
        <v>10626</v>
      </c>
      <c r="E8" s="148">
        <v>18685</v>
      </c>
      <c r="F8" s="148">
        <v>65236</v>
      </c>
      <c r="G8" s="188">
        <v>76982</v>
      </c>
      <c r="H8" s="128">
        <v>0.18005395793733525</v>
      </c>
      <c r="J8" s="13" t="s">
        <v>30</v>
      </c>
      <c r="K8" s="148">
        <v>155163</v>
      </c>
      <c r="L8" s="148">
        <v>152701</v>
      </c>
      <c r="M8" s="148">
        <v>39360</v>
      </c>
      <c r="N8" s="148">
        <v>65501</v>
      </c>
      <c r="O8" s="148">
        <v>194523</v>
      </c>
      <c r="P8" s="188">
        <v>218202</v>
      </c>
      <c r="Q8" s="128">
        <v>0.12172853595718758</v>
      </c>
    </row>
    <row r="9" spans="1:17" ht="15" customHeight="1">
      <c r="A9" s="16" t="s">
        <v>36</v>
      </c>
      <c r="B9" s="6">
        <v>28979</v>
      </c>
      <c r="C9" s="6">
        <v>32512</v>
      </c>
      <c r="D9" s="6">
        <v>6312</v>
      </c>
      <c r="E9" s="6">
        <v>10703</v>
      </c>
      <c r="F9" s="6">
        <v>35291</v>
      </c>
      <c r="G9" s="6">
        <v>43215</v>
      </c>
      <c r="H9" s="41">
        <v>0.22453316709642679</v>
      </c>
      <c r="J9" s="16" t="s">
        <v>36</v>
      </c>
      <c r="K9" s="6">
        <v>70709</v>
      </c>
      <c r="L9" s="6">
        <v>71925</v>
      </c>
      <c r="M9" s="6">
        <v>20531</v>
      </c>
      <c r="N9" s="6">
        <v>32976</v>
      </c>
      <c r="O9" s="6">
        <v>91240</v>
      </c>
      <c r="P9" s="6">
        <v>104901</v>
      </c>
      <c r="Q9" s="42">
        <v>0.14972599736957481</v>
      </c>
    </row>
    <row r="10" spans="1:17" ht="15" customHeight="1">
      <c r="A10" s="24" t="s">
        <v>37</v>
      </c>
      <c r="B10" s="43">
        <v>12182</v>
      </c>
      <c r="C10" s="43">
        <v>14187</v>
      </c>
      <c r="D10" s="43">
        <v>2713</v>
      </c>
      <c r="E10" s="43">
        <v>5289</v>
      </c>
      <c r="F10" s="43">
        <v>14895</v>
      </c>
      <c r="G10" s="43">
        <v>19476</v>
      </c>
      <c r="H10" s="25">
        <v>0.30755287009063448</v>
      </c>
      <c r="J10" s="24" t="s">
        <v>37</v>
      </c>
      <c r="K10" s="43">
        <v>29286</v>
      </c>
      <c r="L10" s="43">
        <v>28725</v>
      </c>
      <c r="M10" s="43">
        <v>10274</v>
      </c>
      <c r="N10" s="43">
        <v>17727</v>
      </c>
      <c r="O10" s="43">
        <v>39560</v>
      </c>
      <c r="P10" s="43">
        <v>46452</v>
      </c>
      <c r="Q10" s="26">
        <v>0.17421638018200203</v>
      </c>
    </row>
    <row r="11" spans="1:17" ht="15" customHeight="1">
      <c r="A11" s="27" t="s">
        <v>39</v>
      </c>
      <c r="B11" s="44">
        <v>13485</v>
      </c>
      <c r="C11" s="44">
        <v>14507</v>
      </c>
      <c r="D11" s="44">
        <v>2446</v>
      </c>
      <c r="E11" s="44">
        <v>3495</v>
      </c>
      <c r="F11" s="44">
        <v>15931</v>
      </c>
      <c r="G11" s="44">
        <v>18002</v>
      </c>
      <c r="H11" s="28">
        <v>0.12999811687904095</v>
      </c>
      <c r="J11" s="27" t="s">
        <v>39</v>
      </c>
      <c r="K11" s="44">
        <v>33125</v>
      </c>
      <c r="L11" s="44">
        <v>33300</v>
      </c>
      <c r="M11" s="44">
        <v>6775</v>
      </c>
      <c r="N11" s="44">
        <v>10917</v>
      </c>
      <c r="O11" s="44">
        <v>39900</v>
      </c>
      <c r="P11" s="44">
        <v>44217</v>
      </c>
      <c r="Q11" s="29">
        <v>0.1081954887218044</v>
      </c>
    </row>
    <row r="12" spans="1:17" ht="15" customHeight="1">
      <c r="A12" s="30" t="s">
        <v>41</v>
      </c>
      <c r="B12" s="45">
        <v>3312</v>
      </c>
      <c r="C12" s="45">
        <v>3818</v>
      </c>
      <c r="D12" s="45">
        <v>1153</v>
      </c>
      <c r="E12" s="45">
        <v>1919</v>
      </c>
      <c r="F12" s="45">
        <v>4465</v>
      </c>
      <c r="G12" s="45">
        <v>5737</v>
      </c>
      <c r="H12" s="31">
        <v>0.28488241881298992</v>
      </c>
      <c r="J12" s="30" t="s">
        <v>41</v>
      </c>
      <c r="K12" s="45">
        <v>8298</v>
      </c>
      <c r="L12" s="45">
        <v>9900</v>
      </c>
      <c r="M12" s="45">
        <v>3482</v>
      </c>
      <c r="N12" s="45">
        <v>4332</v>
      </c>
      <c r="O12" s="45">
        <v>11780</v>
      </c>
      <c r="P12" s="45">
        <v>14232</v>
      </c>
      <c r="Q12" s="32">
        <v>0.20814940577249574</v>
      </c>
    </row>
    <row r="13" spans="1:17" ht="15" customHeight="1">
      <c r="A13" s="16" t="s">
        <v>43</v>
      </c>
      <c r="B13" s="6">
        <v>4249</v>
      </c>
      <c r="C13" s="6">
        <v>3743</v>
      </c>
      <c r="D13" s="6">
        <v>601</v>
      </c>
      <c r="E13" s="6">
        <v>1034</v>
      </c>
      <c r="F13" s="6">
        <v>4850</v>
      </c>
      <c r="G13" s="6">
        <v>4777</v>
      </c>
      <c r="H13" s="41">
        <v>-1.5051546391752546E-2</v>
      </c>
      <c r="J13" s="16" t="s">
        <v>43</v>
      </c>
      <c r="K13" s="6">
        <v>11351</v>
      </c>
      <c r="L13" s="6">
        <v>9084</v>
      </c>
      <c r="M13" s="6">
        <v>2212</v>
      </c>
      <c r="N13" s="6">
        <v>4095</v>
      </c>
      <c r="O13" s="6">
        <v>13563</v>
      </c>
      <c r="P13" s="6">
        <v>13179</v>
      </c>
      <c r="Q13" s="42">
        <v>-2.8312320283123249E-2</v>
      </c>
    </row>
    <row r="14" spans="1:17" ht="15" customHeight="1">
      <c r="A14" s="16" t="s">
        <v>44</v>
      </c>
      <c r="B14" s="6">
        <v>2049</v>
      </c>
      <c r="C14" s="6">
        <v>1766</v>
      </c>
      <c r="D14" s="6">
        <v>233</v>
      </c>
      <c r="E14" s="6">
        <v>545</v>
      </c>
      <c r="F14" s="6">
        <v>2282</v>
      </c>
      <c r="G14" s="6">
        <v>2311</v>
      </c>
      <c r="H14" s="41">
        <v>1.2708150744960456E-2</v>
      </c>
      <c r="J14" s="16" t="s">
        <v>44</v>
      </c>
      <c r="K14" s="6">
        <v>6176</v>
      </c>
      <c r="L14" s="6">
        <v>4984</v>
      </c>
      <c r="M14" s="6">
        <v>1043</v>
      </c>
      <c r="N14" s="6">
        <v>2272</v>
      </c>
      <c r="O14" s="6">
        <v>7219</v>
      </c>
      <c r="P14" s="6">
        <v>7256</v>
      </c>
      <c r="Q14" s="42">
        <v>5.1253636237706957E-3</v>
      </c>
    </row>
    <row r="15" spans="1:17" ht="15" customHeight="1">
      <c r="A15" s="16" t="s">
        <v>45</v>
      </c>
      <c r="B15" s="6">
        <v>14688</v>
      </c>
      <c r="C15" s="6">
        <v>14559</v>
      </c>
      <c r="D15" s="6">
        <v>2300</v>
      </c>
      <c r="E15" s="6">
        <v>3911</v>
      </c>
      <c r="F15" s="6">
        <v>16988</v>
      </c>
      <c r="G15" s="6">
        <v>18470</v>
      </c>
      <c r="H15" s="41">
        <v>8.7238050388509514E-2</v>
      </c>
      <c r="J15" s="16" t="s">
        <v>45</v>
      </c>
      <c r="K15" s="6">
        <v>43215</v>
      </c>
      <c r="L15" s="6">
        <v>41158</v>
      </c>
      <c r="M15" s="6">
        <v>8729</v>
      </c>
      <c r="N15" s="6">
        <v>13635</v>
      </c>
      <c r="O15" s="6">
        <v>51944</v>
      </c>
      <c r="P15" s="6">
        <v>54793</v>
      </c>
      <c r="Q15" s="42">
        <v>5.4847528107192289E-2</v>
      </c>
    </row>
    <row r="16" spans="1:17" ht="15" customHeight="1">
      <c r="A16" s="16" t="s">
        <v>46</v>
      </c>
      <c r="B16" s="6">
        <v>91</v>
      </c>
      <c r="C16" s="6">
        <v>70</v>
      </c>
      <c r="D16" s="6">
        <v>0</v>
      </c>
      <c r="E16" s="6">
        <v>0</v>
      </c>
      <c r="F16" s="6">
        <v>91</v>
      </c>
      <c r="G16" s="6">
        <v>70</v>
      </c>
      <c r="H16" s="41">
        <v>-0.23076923076923073</v>
      </c>
      <c r="J16" s="16" t="s">
        <v>46</v>
      </c>
      <c r="K16" s="6">
        <v>2983</v>
      </c>
      <c r="L16" s="6">
        <v>2581</v>
      </c>
      <c r="M16" s="6">
        <v>0</v>
      </c>
      <c r="N16" s="6">
        <v>0</v>
      </c>
      <c r="O16" s="6">
        <v>2983</v>
      </c>
      <c r="P16" s="6">
        <v>2581</v>
      </c>
      <c r="Q16" s="42">
        <v>-0.1347636607442172</v>
      </c>
    </row>
    <row r="17" spans="1:17" ht="15" customHeight="1">
      <c r="A17" s="16" t="s">
        <v>47</v>
      </c>
      <c r="B17" s="6">
        <v>463</v>
      </c>
      <c r="C17" s="6">
        <v>420</v>
      </c>
      <c r="D17" s="6">
        <v>24</v>
      </c>
      <c r="E17" s="6">
        <v>13</v>
      </c>
      <c r="F17" s="6">
        <v>487</v>
      </c>
      <c r="G17" s="6">
        <v>433</v>
      </c>
      <c r="H17" s="41">
        <v>-0.11088295687885008</v>
      </c>
      <c r="J17" s="16" t="s">
        <v>47</v>
      </c>
      <c r="K17" s="6">
        <v>7472</v>
      </c>
      <c r="L17" s="6">
        <v>7044</v>
      </c>
      <c r="M17" s="6">
        <v>90</v>
      </c>
      <c r="N17" s="6">
        <v>108</v>
      </c>
      <c r="O17" s="6">
        <v>7562</v>
      </c>
      <c r="P17" s="6">
        <v>7152</v>
      </c>
      <c r="Q17" s="42">
        <v>-5.4218460724676065E-2</v>
      </c>
    </row>
    <row r="18" spans="1:17" ht="15" customHeight="1">
      <c r="A18" s="16" t="s">
        <v>48</v>
      </c>
      <c r="B18" s="6">
        <v>5</v>
      </c>
      <c r="C18" s="6">
        <v>295</v>
      </c>
      <c r="D18" s="6">
        <v>0</v>
      </c>
      <c r="E18" s="6">
        <v>0</v>
      </c>
      <c r="F18" s="6">
        <v>5</v>
      </c>
      <c r="G18" s="6">
        <v>295</v>
      </c>
      <c r="H18" s="41" t="s">
        <v>360</v>
      </c>
      <c r="J18" s="16" t="s">
        <v>48</v>
      </c>
      <c r="K18" s="6">
        <v>5</v>
      </c>
      <c r="L18" s="6">
        <v>1088</v>
      </c>
      <c r="M18" s="6">
        <v>0</v>
      </c>
      <c r="N18" s="6">
        <v>0</v>
      </c>
      <c r="O18" s="6">
        <v>5</v>
      </c>
      <c r="P18" s="6">
        <v>1088</v>
      </c>
      <c r="Q18" s="42" t="s">
        <v>360</v>
      </c>
    </row>
    <row r="19" spans="1:17" ht="15" customHeight="1">
      <c r="A19" s="16" t="s">
        <v>49</v>
      </c>
      <c r="B19" s="6">
        <v>3584</v>
      </c>
      <c r="C19" s="6">
        <v>3969</v>
      </c>
      <c r="D19" s="6">
        <v>991</v>
      </c>
      <c r="E19" s="6">
        <v>2180</v>
      </c>
      <c r="F19" s="6">
        <v>4575</v>
      </c>
      <c r="G19" s="6">
        <v>6149</v>
      </c>
      <c r="H19" s="41">
        <v>0.34404371584699445</v>
      </c>
      <c r="J19" s="16" t="s">
        <v>49</v>
      </c>
      <c r="K19" s="6">
        <v>12066</v>
      </c>
      <c r="L19" s="6">
        <v>12452</v>
      </c>
      <c r="M19" s="6">
        <v>6228</v>
      </c>
      <c r="N19" s="6">
        <v>11670</v>
      </c>
      <c r="O19" s="6">
        <v>18294</v>
      </c>
      <c r="P19" s="6">
        <v>24122</v>
      </c>
      <c r="Q19" s="42">
        <v>0.31857439597682302</v>
      </c>
    </row>
    <row r="20" spans="1:17" ht="15" customHeight="1">
      <c r="A20" s="16" t="s">
        <v>50</v>
      </c>
      <c r="B20" s="6">
        <v>502</v>
      </c>
      <c r="C20" s="6">
        <v>963</v>
      </c>
      <c r="D20" s="6">
        <v>165</v>
      </c>
      <c r="E20" s="6">
        <v>299</v>
      </c>
      <c r="F20" s="6">
        <v>667</v>
      </c>
      <c r="G20" s="6">
        <v>1262</v>
      </c>
      <c r="H20" s="41">
        <v>0.89205397301349332</v>
      </c>
      <c r="J20" s="16" t="s">
        <v>50</v>
      </c>
      <c r="K20" s="6">
        <v>1186</v>
      </c>
      <c r="L20" s="6">
        <v>2385</v>
      </c>
      <c r="M20" s="6">
        <v>527</v>
      </c>
      <c r="N20" s="6">
        <v>745</v>
      </c>
      <c r="O20" s="6">
        <v>1713</v>
      </c>
      <c r="P20" s="6">
        <v>3130</v>
      </c>
      <c r="Q20" s="42">
        <v>0.82720373613543496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2391</v>
      </c>
      <c r="C22" s="148">
        <v>2340</v>
      </c>
      <c r="D22" s="148">
        <v>303</v>
      </c>
      <c r="E22" s="148">
        <v>394</v>
      </c>
      <c r="F22" s="148">
        <v>2694</v>
      </c>
      <c r="G22" s="148">
        <v>2734</v>
      </c>
      <c r="H22" s="128">
        <v>1.4847809948032697E-2</v>
      </c>
      <c r="I22" s="14"/>
      <c r="J22" s="13" t="s">
        <v>31</v>
      </c>
      <c r="K22" s="148">
        <v>10306</v>
      </c>
      <c r="L22" s="148">
        <v>12822</v>
      </c>
      <c r="M22" s="148">
        <v>1177</v>
      </c>
      <c r="N22" s="148">
        <v>1417</v>
      </c>
      <c r="O22" s="148">
        <v>11483</v>
      </c>
      <c r="P22" s="148">
        <v>14239</v>
      </c>
      <c r="Q22" s="128">
        <v>0.24000696682051736</v>
      </c>
    </row>
    <row r="23" spans="1:17" ht="15" customHeight="1">
      <c r="A23" s="16" t="s">
        <v>36</v>
      </c>
      <c r="B23" s="6">
        <v>1810</v>
      </c>
      <c r="C23" s="6">
        <v>1901</v>
      </c>
      <c r="D23" s="6">
        <v>229</v>
      </c>
      <c r="E23" s="6">
        <v>334</v>
      </c>
      <c r="F23" s="6">
        <v>2039</v>
      </c>
      <c r="G23" s="6">
        <v>2235</v>
      </c>
      <c r="H23" s="41">
        <v>9.6125551741049531E-2</v>
      </c>
      <c r="J23" s="16" t="s">
        <v>36</v>
      </c>
      <c r="K23" s="6">
        <v>5434</v>
      </c>
      <c r="L23" s="6">
        <v>7979</v>
      </c>
      <c r="M23" s="6">
        <v>644</v>
      </c>
      <c r="N23" s="6">
        <v>991</v>
      </c>
      <c r="O23" s="6">
        <v>6078</v>
      </c>
      <c r="P23" s="6">
        <v>8970</v>
      </c>
      <c r="Q23" s="42">
        <v>0.47581441263573554</v>
      </c>
    </row>
    <row r="24" spans="1:17" ht="15" customHeight="1">
      <c r="A24" s="24" t="s">
        <v>37</v>
      </c>
      <c r="B24" s="43">
        <v>212</v>
      </c>
      <c r="C24" s="43">
        <v>477</v>
      </c>
      <c r="D24" s="43">
        <v>0</v>
      </c>
      <c r="E24" s="43">
        <v>73</v>
      </c>
      <c r="F24" s="43">
        <v>212</v>
      </c>
      <c r="G24" s="43">
        <v>550</v>
      </c>
      <c r="H24" s="25">
        <v>1.5943396226415096</v>
      </c>
      <c r="J24" s="24" t="s">
        <v>37</v>
      </c>
      <c r="K24" s="43">
        <v>2042</v>
      </c>
      <c r="L24" s="43">
        <v>4203</v>
      </c>
      <c r="M24" s="43">
        <v>0</v>
      </c>
      <c r="N24" s="43">
        <v>117</v>
      </c>
      <c r="O24" s="43">
        <v>2042</v>
      </c>
      <c r="P24" s="43">
        <v>4320</v>
      </c>
      <c r="Q24" s="26">
        <v>1.1155729676787463</v>
      </c>
    </row>
    <row r="25" spans="1:17" ht="15" customHeight="1">
      <c r="A25" s="27" t="s">
        <v>39</v>
      </c>
      <c r="B25" s="44">
        <v>1598</v>
      </c>
      <c r="C25" s="44">
        <v>1424</v>
      </c>
      <c r="D25" s="44">
        <v>229</v>
      </c>
      <c r="E25" s="44">
        <v>261</v>
      </c>
      <c r="F25" s="44">
        <v>1827</v>
      </c>
      <c r="G25" s="44">
        <v>1685</v>
      </c>
      <c r="H25" s="28">
        <v>-7.7723043240284673E-2</v>
      </c>
      <c r="J25" s="27" t="s">
        <v>39</v>
      </c>
      <c r="K25" s="44">
        <v>3392</v>
      </c>
      <c r="L25" s="44">
        <v>3776</v>
      </c>
      <c r="M25" s="44">
        <v>644</v>
      </c>
      <c r="N25" s="44">
        <v>874</v>
      </c>
      <c r="O25" s="44">
        <v>4036</v>
      </c>
      <c r="P25" s="44">
        <v>4650</v>
      </c>
      <c r="Q25" s="29">
        <v>0.15213082259663024</v>
      </c>
    </row>
    <row r="26" spans="1:17" ht="15" customHeight="1">
      <c r="A26" s="30" t="s">
        <v>41</v>
      </c>
      <c r="B26" s="45"/>
      <c r="C26" s="45"/>
      <c r="D26" s="45"/>
      <c r="E26" s="45"/>
      <c r="F26" s="45"/>
      <c r="G26" s="45"/>
      <c r="H26" s="31" t="s">
        <v>360</v>
      </c>
      <c r="J26" s="30" t="s">
        <v>41</v>
      </c>
      <c r="K26" s="45"/>
      <c r="L26" s="45"/>
      <c r="M26" s="45"/>
      <c r="N26" s="45"/>
      <c r="O26" s="45"/>
      <c r="P26" s="45"/>
      <c r="Q26" s="32" t="s">
        <v>360</v>
      </c>
    </row>
    <row r="27" spans="1:17" ht="15" customHeight="1">
      <c r="A27" s="16" t="s">
        <v>43</v>
      </c>
      <c r="B27" s="6">
        <v>22</v>
      </c>
      <c r="C27" s="6">
        <v>10</v>
      </c>
      <c r="D27" s="6">
        <v>38</v>
      </c>
      <c r="E27" s="6">
        <v>21</v>
      </c>
      <c r="F27" s="6">
        <v>60</v>
      </c>
      <c r="G27" s="6">
        <v>31</v>
      </c>
      <c r="H27" s="41">
        <v>-0.48333333333333328</v>
      </c>
      <c r="J27" s="16" t="s">
        <v>43</v>
      </c>
      <c r="K27" s="6">
        <v>68</v>
      </c>
      <c r="L27" s="6">
        <v>21</v>
      </c>
      <c r="M27" s="6">
        <v>407</v>
      </c>
      <c r="N27" s="6">
        <v>162</v>
      </c>
      <c r="O27" s="6">
        <v>475</v>
      </c>
      <c r="P27" s="6">
        <v>183</v>
      </c>
      <c r="Q27" s="42">
        <v>-0.61473684210526314</v>
      </c>
    </row>
    <row r="28" spans="1:17" ht="15" customHeight="1">
      <c r="A28" s="16" t="s">
        <v>44</v>
      </c>
      <c r="B28" s="6">
        <v>0</v>
      </c>
      <c r="C28" s="6">
        <v>5</v>
      </c>
      <c r="D28" s="6">
        <v>0</v>
      </c>
      <c r="E28" s="6">
        <v>4</v>
      </c>
      <c r="F28" s="6">
        <v>0</v>
      </c>
      <c r="G28" s="6">
        <v>9</v>
      </c>
      <c r="H28" s="41" t="s">
        <v>360</v>
      </c>
      <c r="J28" s="16" t="s">
        <v>44</v>
      </c>
      <c r="K28" s="6">
        <v>0</v>
      </c>
      <c r="L28" s="6">
        <v>5</v>
      </c>
      <c r="M28" s="6">
        <v>0</v>
      </c>
      <c r="N28" s="6">
        <v>14</v>
      </c>
      <c r="O28" s="6">
        <v>0</v>
      </c>
      <c r="P28" s="6">
        <v>19</v>
      </c>
      <c r="Q28" s="42" t="s">
        <v>360</v>
      </c>
    </row>
    <row r="29" spans="1:17" ht="15" customHeight="1">
      <c r="A29" s="16" t="s">
        <v>45</v>
      </c>
      <c r="B29" s="6">
        <v>116</v>
      </c>
      <c r="C29" s="6">
        <v>136</v>
      </c>
      <c r="D29" s="6">
        <v>26</v>
      </c>
      <c r="E29" s="6">
        <v>15</v>
      </c>
      <c r="F29" s="6">
        <v>142</v>
      </c>
      <c r="G29" s="6">
        <v>151</v>
      </c>
      <c r="H29" s="41">
        <v>6.3380281690140761E-2</v>
      </c>
      <c r="J29" s="16" t="s">
        <v>45</v>
      </c>
      <c r="K29" s="6">
        <v>228</v>
      </c>
      <c r="L29" s="6">
        <v>327</v>
      </c>
      <c r="M29" s="6">
        <v>62</v>
      </c>
      <c r="N29" s="6">
        <v>45</v>
      </c>
      <c r="O29" s="6">
        <v>290</v>
      </c>
      <c r="P29" s="6">
        <v>372</v>
      </c>
      <c r="Q29" s="42">
        <v>0.28275862068965507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360</v>
      </c>
      <c r="J30" s="16" t="s">
        <v>46</v>
      </c>
      <c r="K30" s="6"/>
      <c r="L30" s="6"/>
      <c r="M30" s="6"/>
      <c r="N30" s="6"/>
      <c r="O30" s="6"/>
      <c r="P30" s="6"/>
      <c r="Q30" s="42" t="s">
        <v>360</v>
      </c>
    </row>
    <row r="31" spans="1:17" ht="15" customHeight="1">
      <c r="A31" s="16" t="s">
        <v>47</v>
      </c>
      <c r="B31" s="6">
        <v>434</v>
      </c>
      <c r="C31" s="6">
        <v>284</v>
      </c>
      <c r="D31" s="6">
        <v>3</v>
      </c>
      <c r="E31" s="6">
        <v>3</v>
      </c>
      <c r="F31" s="6">
        <v>437</v>
      </c>
      <c r="G31" s="6">
        <v>287</v>
      </c>
      <c r="H31" s="41">
        <v>-0.34324942791762014</v>
      </c>
      <c r="J31" s="16" t="s">
        <v>47</v>
      </c>
      <c r="K31" s="6">
        <v>4563</v>
      </c>
      <c r="L31" s="6">
        <v>4478</v>
      </c>
      <c r="M31" s="6">
        <v>43</v>
      </c>
      <c r="N31" s="6">
        <v>52</v>
      </c>
      <c r="O31" s="6">
        <v>4606</v>
      </c>
      <c r="P31" s="6">
        <v>4530</v>
      </c>
      <c r="Q31" s="42">
        <v>-1.6500217108119886E-2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360</v>
      </c>
      <c r="J32" s="16" t="s">
        <v>48</v>
      </c>
      <c r="K32" s="6"/>
      <c r="L32" s="6"/>
      <c r="M32" s="6"/>
      <c r="N32" s="6"/>
      <c r="O32" s="6"/>
      <c r="P32" s="6"/>
      <c r="Q32" s="42" t="s">
        <v>360</v>
      </c>
    </row>
    <row r="33" spans="1:17" ht="15" customHeight="1">
      <c r="A33" s="16" t="s">
        <v>49</v>
      </c>
      <c r="B33" s="6">
        <v>9</v>
      </c>
      <c r="C33" s="6">
        <v>4</v>
      </c>
      <c r="D33" s="6">
        <v>7</v>
      </c>
      <c r="E33" s="6">
        <v>17</v>
      </c>
      <c r="F33" s="6">
        <v>16</v>
      </c>
      <c r="G33" s="6">
        <v>21</v>
      </c>
      <c r="H33" s="41">
        <v>0.3125</v>
      </c>
      <c r="J33" s="16" t="s">
        <v>49</v>
      </c>
      <c r="K33" s="6">
        <v>13</v>
      </c>
      <c r="L33" s="6">
        <v>12</v>
      </c>
      <c r="M33" s="6">
        <v>21</v>
      </c>
      <c r="N33" s="6">
        <v>153</v>
      </c>
      <c r="O33" s="6">
        <v>34</v>
      </c>
      <c r="P33" s="6">
        <v>165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360</v>
      </c>
      <c r="J34" s="16" t="s">
        <v>50</v>
      </c>
      <c r="K34" s="6"/>
      <c r="L34" s="6"/>
      <c r="M34" s="6"/>
      <c r="N34" s="6"/>
      <c r="O34" s="6"/>
      <c r="P34" s="6"/>
      <c r="Q34" s="42" t="s">
        <v>360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12830</v>
      </c>
      <c r="C36" s="148">
        <v>12362</v>
      </c>
      <c r="D36" s="148">
        <v>950</v>
      </c>
      <c r="E36" s="148">
        <v>1296</v>
      </c>
      <c r="F36" s="148">
        <v>13780</v>
      </c>
      <c r="G36" s="148">
        <v>13658</v>
      </c>
      <c r="H36" s="128">
        <v>-8.8534107402031825E-3</v>
      </c>
      <c r="I36" s="14"/>
      <c r="J36" s="13" t="s">
        <v>32</v>
      </c>
      <c r="K36" s="148">
        <v>29971</v>
      </c>
      <c r="L36" s="148">
        <v>28585</v>
      </c>
      <c r="M36" s="148">
        <v>2595</v>
      </c>
      <c r="N36" s="148">
        <v>3554</v>
      </c>
      <c r="O36" s="148">
        <v>32566</v>
      </c>
      <c r="P36" s="148">
        <v>32139</v>
      </c>
      <c r="Q36" s="128">
        <v>-1.3111834428545133E-2</v>
      </c>
    </row>
    <row r="37" spans="1:17" ht="15" customHeight="1">
      <c r="A37" s="16" t="s">
        <v>36</v>
      </c>
      <c r="B37" s="6">
        <v>10907</v>
      </c>
      <c r="C37" s="6">
        <v>9991</v>
      </c>
      <c r="D37" s="6">
        <v>768</v>
      </c>
      <c r="E37" s="6">
        <v>962</v>
      </c>
      <c r="F37" s="6">
        <v>11675</v>
      </c>
      <c r="G37" s="6">
        <v>10953</v>
      </c>
      <c r="H37" s="41">
        <v>-6.1841541755888629E-2</v>
      </c>
      <c r="J37" s="16" t="s">
        <v>36</v>
      </c>
      <c r="K37" s="6">
        <v>25186</v>
      </c>
      <c r="L37" s="6">
        <v>22549</v>
      </c>
      <c r="M37" s="6">
        <v>2065</v>
      </c>
      <c r="N37" s="6">
        <v>2363</v>
      </c>
      <c r="O37" s="6">
        <v>27251</v>
      </c>
      <c r="P37" s="6">
        <v>24912</v>
      </c>
      <c r="Q37" s="42">
        <v>-8.5831712597702836E-2</v>
      </c>
    </row>
    <row r="38" spans="1:17" ht="15" customHeight="1">
      <c r="A38" s="24" t="s">
        <v>37</v>
      </c>
      <c r="B38" s="43">
        <v>7545</v>
      </c>
      <c r="C38" s="43">
        <v>6149</v>
      </c>
      <c r="D38" s="43">
        <v>480</v>
      </c>
      <c r="E38" s="43">
        <v>487</v>
      </c>
      <c r="F38" s="43">
        <v>8025</v>
      </c>
      <c r="G38" s="43">
        <v>6636</v>
      </c>
      <c r="H38" s="25">
        <v>-0.17308411214953268</v>
      </c>
      <c r="J38" s="24" t="s">
        <v>37</v>
      </c>
      <c r="K38" s="43">
        <v>19226</v>
      </c>
      <c r="L38" s="43">
        <v>15404</v>
      </c>
      <c r="M38" s="43">
        <v>1441</v>
      </c>
      <c r="N38" s="43">
        <v>1362</v>
      </c>
      <c r="O38" s="43">
        <v>20667</v>
      </c>
      <c r="P38" s="43">
        <v>16766</v>
      </c>
      <c r="Q38" s="26">
        <v>-0.1887550200803213</v>
      </c>
    </row>
    <row r="39" spans="1:17" ht="15" customHeight="1">
      <c r="A39" s="27" t="s">
        <v>39</v>
      </c>
      <c r="B39" s="44">
        <v>2548</v>
      </c>
      <c r="C39" s="44">
        <v>3156</v>
      </c>
      <c r="D39" s="44">
        <v>274</v>
      </c>
      <c r="E39" s="44">
        <v>418</v>
      </c>
      <c r="F39" s="44">
        <v>2822</v>
      </c>
      <c r="G39" s="44">
        <v>3574</v>
      </c>
      <c r="H39" s="28">
        <v>0.26647767540751244</v>
      </c>
      <c r="J39" s="27" t="s">
        <v>39</v>
      </c>
      <c r="K39" s="44">
        <v>4682</v>
      </c>
      <c r="L39" s="44">
        <v>5706</v>
      </c>
      <c r="M39" s="44">
        <v>592</v>
      </c>
      <c r="N39" s="44">
        <v>806</v>
      </c>
      <c r="O39" s="44">
        <v>5274</v>
      </c>
      <c r="P39" s="44">
        <v>6512</v>
      </c>
      <c r="Q39" s="29">
        <v>0.23473644292756912</v>
      </c>
    </row>
    <row r="40" spans="1:17" ht="15" customHeight="1">
      <c r="A40" s="30" t="s">
        <v>41</v>
      </c>
      <c r="B40" s="45">
        <v>814</v>
      </c>
      <c r="C40" s="45">
        <v>686</v>
      </c>
      <c r="D40" s="45">
        <v>14</v>
      </c>
      <c r="E40" s="45">
        <v>57</v>
      </c>
      <c r="F40" s="45">
        <v>828</v>
      </c>
      <c r="G40" s="45">
        <v>743</v>
      </c>
      <c r="H40" s="31">
        <v>-0.10265700483091789</v>
      </c>
      <c r="J40" s="30" t="s">
        <v>41</v>
      </c>
      <c r="K40" s="45">
        <v>1278</v>
      </c>
      <c r="L40" s="45">
        <v>1439</v>
      </c>
      <c r="M40" s="45">
        <v>32</v>
      </c>
      <c r="N40" s="45">
        <v>195</v>
      </c>
      <c r="O40" s="45">
        <v>1310</v>
      </c>
      <c r="P40" s="45">
        <v>1634</v>
      </c>
      <c r="Q40" s="32">
        <v>0.24732824427480926</v>
      </c>
    </row>
    <row r="41" spans="1:17" ht="15" customHeight="1">
      <c r="A41" s="16" t="s">
        <v>43</v>
      </c>
      <c r="B41" s="6">
        <v>217</v>
      </c>
      <c r="C41" s="6">
        <v>43</v>
      </c>
      <c r="D41" s="6">
        <v>40</v>
      </c>
      <c r="E41" s="6">
        <v>22</v>
      </c>
      <c r="F41" s="6">
        <v>257</v>
      </c>
      <c r="G41" s="6">
        <v>65</v>
      </c>
      <c r="H41" s="41">
        <v>-0.74708171206225682</v>
      </c>
      <c r="J41" s="16" t="s">
        <v>43</v>
      </c>
      <c r="K41" s="6">
        <v>455</v>
      </c>
      <c r="L41" s="6">
        <v>266</v>
      </c>
      <c r="M41" s="6">
        <v>89</v>
      </c>
      <c r="N41" s="6">
        <v>239</v>
      </c>
      <c r="O41" s="6">
        <v>544</v>
      </c>
      <c r="P41" s="6">
        <v>505</v>
      </c>
      <c r="Q41" s="42">
        <v>-7.1691176470588203E-2</v>
      </c>
    </row>
    <row r="42" spans="1:17" ht="15" customHeight="1">
      <c r="A42" s="16" t="s">
        <v>44</v>
      </c>
      <c r="B42" s="6">
        <v>316</v>
      </c>
      <c r="C42" s="6">
        <v>283</v>
      </c>
      <c r="D42" s="6">
        <v>23</v>
      </c>
      <c r="E42" s="6">
        <v>45</v>
      </c>
      <c r="F42" s="6">
        <v>339</v>
      </c>
      <c r="G42" s="6">
        <v>328</v>
      </c>
      <c r="H42" s="41">
        <v>-3.2448377581120957E-2</v>
      </c>
      <c r="J42" s="16" t="s">
        <v>44</v>
      </c>
      <c r="K42" s="6">
        <v>638</v>
      </c>
      <c r="L42" s="6">
        <v>505</v>
      </c>
      <c r="M42" s="6">
        <v>48</v>
      </c>
      <c r="N42" s="6">
        <v>90</v>
      </c>
      <c r="O42" s="6">
        <v>686</v>
      </c>
      <c r="P42" s="6">
        <v>595</v>
      </c>
      <c r="Q42" s="42">
        <v>-0.13265306122448983</v>
      </c>
    </row>
    <row r="43" spans="1:17" ht="15" customHeight="1">
      <c r="A43" s="16" t="s">
        <v>45</v>
      </c>
      <c r="B43" s="6">
        <v>855</v>
      </c>
      <c r="C43" s="6">
        <v>1389</v>
      </c>
      <c r="D43" s="6">
        <v>47</v>
      </c>
      <c r="E43" s="6">
        <v>194</v>
      </c>
      <c r="F43" s="6">
        <v>902</v>
      </c>
      <c r="G43" s="6">
        <v>1583</v>
      </c>
      <c r="H43" s="41">
        <v>0.75498891352549879</v>
      </c>
      <c r="J43" s="16" t="s">
        <v>45</v>
      </c>
      <c r="K43" s="6">
        <v>2420</v>
      </c>
      <c r="L43" s="6">
        <v>3641</v>
      </c>
      <c r="M43" s="6">
        <v>130</v>
      </c>
      <c r="N43" s="6">
        <v>617</v>
      </c>
      <c r="O43" s="6">
        <v>2550</v>
      </c>
      <c r="P43" s="6">
        <v>4258</v>
      </c>
      <c r="Q43" s="42">
        <v>0.66980392156862756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 t="s">
        <v>360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 t="s">
        <v>360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 t="s">
        <v>360</v>
      </c>
    </row>
    <row r="47" spans="1:17" ht="15" customHeight="1">
      <c r="A47" s="16" t="s">
        <v>49</v>
      </c>
      <c r="B47" s="6">
        <v>535</v>
      </c>
      <c r="C47" s="6">
        <v>656</v>
      </c>
      <c r="D47" s="6">
        <v>72</v>
      </c>
      <c r="E47" s="6">
        <v>73</v>
      </c>
      <c r="F47" s="6">
        <v>607</v>
      </c>
      <c r="G47" s="6">
        <v>729</v>
      </c>
      <c r="H47" s="41">
        <v>0.20098846787479396</v>
      </c>
      <c r="J47" s="16" t="s">
        <v>49</v>
      </c>
      <c r="K47" s="6">
        <v>1272</v>
      </c>
      <c r="L47" s="6">
        <v>1624</v>
      </c>
      <c r="M47" s="6">
        <v>263</v>
      </c>
      <c r="N47" s="6">
        <v>245</v>
      </c>
      <c r="O47" s="6">
        <v>1535</v>
      </c>
      <c r="P47" s="6">
        <v>1869</v>
      </c>
      <c r="Q47" s="42">
        <v>0.21758957654723132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360</v>
      </c>
      <c r="J48" s="16" t="s">
        <v>50</v>
      </c>
      <c r="K48" s="6"/>
      <c r="L48" s="6"/>
      <c r="M48" s="6"/>
      <c r="N48" s="6"/>
      <c r="O48" s="6"/>
      <c r="P48" s="6"/>
      <c r="Q48" s="42" t="s">
        <v>360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11676</v>
      </c>
      <c r="C51" s="148">
        <v>10023</v>
      </c>
      <c r="D51" s="148">
        <v>985</v>
      </c>
      <c r="E51" s="148">
        <v>1159</v>
      </c>
      <c r="F51" s="148">
        <v>12661</v>
      </c>
      <c r="G51" s="148">
        <v>11182</v>
      </c>
      <c r="H51" s="128">
        <v>-0.11681541742358426</v>
      </c>
      <c r="I51" s="14"/>
      <c r="J51" s="13" t="s">
        <v>33</v>
      </c>
      <c r="K51" s="148">
        <v>44612</v>
      </c>
      <c r="L51" s="148">
        <v>37743</v>
      </c>
      <c r="M51" s="148">
        <v>4469</v>
      </c>
      <c r="N51" s="148">
        <v>3895</v>
      </c>
      <c r="O51" s="148">
        <v>49081</v>
      </c>
      <c r="P51" s="148">
        <v>41638</v>
      </c>
      <c r="Q51" s="128">
        <v>-0.15164727695034741</v>
      </c>
    </row>
    <row r="52" spans="1:17" ht="15" customHeight="1">
      <c r="A52" s="16" t="s">
        <v>36</v>
      </c>
      <c r="B52" s="6">
        <v>9834</v>
      </c>
      <c r="C52" s="6">
        <v>7657</v>
      </c>
      <c r="D52" s="6">
        <v>895</v>
      </c>
      <c r="E52" s="6">
        <v>951</v>
      </c>
      <c r="F52" s="6">
        <v>10729</v>
      </c>
      <c r="G52" s="6">
        <v>8608</v>
      </c>
      <c r="H52" s="41">
        <v>-0.19768850778264513</v>
      </c>
      <c r="J52" s="16" t="s">
        <v>36</v>
      </c>
      <c r="K52" s="6">
        <v>27777</v>
      </c>
      <c r="L52" s="6">
        <v>19054</v>
      </c>
      <c r="M52" s="6">
        <v>4108</v>
      </c>
      <c r="N52" s="6">
        <v>2950</v>
      </c>
      <c r="O52" s="6">
        <v>31885</v>
      </c>
      <c r="P52" s="6">
        <v>22004</v>
      </c>
      <c r="Q52" s="42">
        <v>-0.3098949349223773</v>
      </c>
    </row>
    <row r="53" spans="1:17" ht="15" customHeight="1">
      <c r="A53" s="24" t="s">
        <v>37</v>
      </c>
      <c r="B53" s="43">
        <v>7763</v>
      </c>
      <c r="C53" s="43">
        <v>5534</v>
      </c>
      <c r="D53" s="43">
        <v>529</v>
      </c>
      <c r="E53" s="43">
        <v>542</v>
      </c>
      <c r="F53" s="43">
        <v>8292</v>
      </c>
      <c r="G53" s="43">
        <v>6076</v>
      </c>
      <c r="H53" s="25">
        <v>-0.26724553786782446</v>
      </c>
      <c r="J53" s="24" t="s">
        <v>37</v>
      </c>
      <c r="K53" s="43">
        <v>23116</v>
      </c>
      <c r="L53" s="43">
        <v>14458</v>
      </c>
      <c r="M53" s="43">
        <v>2419</v>
      </c>
      <c r="N53" s="43">
        <v>1775</v>
      </c>
      <c r="O53" s="43">
        <v>25535</v>
      </c>
      <c r="P53" s="43">
        <v>16233</v>
      </c>
      <c r="Q53" s="26">
        <v>-0.36428431564519292</v>
      </c>
    </row>
    <row r="54" spans="1:17" ht="15" customHeight="1">
      <c r="A54" s="27" t="s">
        <v>39</v>
      </c>
      <c r="B54" s="44">
        <v>1505</v>
      </c>
      <c r="C54" s="44">
        <v>1644</v>
      </c>
      <c r="D54" s="44">
        <v>265</v>
      </c>
      <c r="E54" s="44">
        <v>265</v>
      </c>
      <c r="F54" s="44">
        <v>1770</v>
      </c>
      <c r="G54" s="44">
        <v>1909</v>
      </c>
      <c r="H54" s="28">
        <v>7.8531073446327593E-2</v>
      </c>
      <c r="J54" s="27" t="s">
        <v>39</v>
      </c>
      <c r="K54" s="44">
        <v>3720</v>
      </c>
      <c r="L54" s="44">
        <v>3783</v>
      </c>
      <c r="M54" s="44">
        <v>549</v>
      </c>
      <c r="N54" s="44">
        <v>843</v>
      </c>
      <c r="O54" s="44">
        <v>4269</v>
      </c>
      <c r="P54" s="44">
        <v>4626</v>
      </c>
      <c r="Q54" s="29">
        <v>8.362614195361906E-2</v>
      </c>
    </row>
    <row r="55" spans="1:17" ht="15" customHeight="1">
      <c r="A55" s="30" t="s">
        <v>41</v>
      </c>
      <c r="B55" s="45">
        <v>566</v>
      </c>
      <c r="C55" s="45">
        <v>479</v>
      </c>
      <c r="D55" s="45">
        <v>101</v>
      </c>
      <c r="E55" s="45">
        <v>144</v>
      </c>
      <c r="F55" s="45">
        <v>667</v>
      </c>
      <c r="G55" s="45">
        <v>623</v>
      </c>
      <c r="H55" s="31">
        <v>-6.5967016491754071E-2</v>
      </c>
      <c r="J55" s="30" t="s">
        <v>41</v>
      </c>
      <c r="K55" s="45">
        <v>941</v>
      </c>
      <c r="L55" s="45">
        <v>813</v>
      </c>
      <c r="M55" s="45">
        <v>1140</v>
      </c>
      <c r="N55" s="45">
        <v>332</v>
      </c>
      <c r="O55" s="45">
        <v>2081</v>
      </c>
      <c r="P55" s="45">
        <v>1145</v>
      </c>
      <c r="Q55" s="32">
        <v>-0.4497837578087458</v>
      </c>
    </row>
    <row r="56" spans="1:17" ht="15" customHeight="1">
      <c r="A56" s="16" t="s">
        <v>43</v>
      </c>
      <c r="B56" s="6">
        <v>287</v>
      </c>
      <c r="C56" s="6">
        <v>146</v>
      </c>
      <c r="D56" s="6">
        <v>21</v>
      </c>
      <c r="E56" s="6">
        <v>13</v>
      </c>
      <c r="F56" s="6">
        <v>308</v>
      </c>
      <c r="G56" s="6">
        <v>159</v>
      </c>
      <c r="H56" s="41">
        <v>-0.48376623376623373</v>
      </c>
      <c r="J56" s="16" t="s">
        <v>43</v>
      </c>
      <c r="K56" s="6">
        <v>671</v>
      </c>
      <c r="L56" s="6">
        <v>377</v>
      </c>
      <c r="M56" s="6">
        <v>53</v>
      </c>
      <c r="N56" s="6">
        <v>26</v>
      </c>
      <c r="O56" s="6">
        <v>724</v>
      </c>
      <c r="P56" s="6">
        <v>403</v>
      </c>
      <c r="Q56" s="42">
        <v>-0.4433701657458563</v>
      </c>
    </row>
    <row r="57" spans="1:17" ht="15" customHeight="1">
      <c r="A57" s="16" t="s">
        <v>44</v>
      </c>
      <c r="B57" s="6">
        <v>47</v>
      </c>
      <c r="C57" s="6">
        <v>60</v>
      </c>
      <c r="D57" s="6">
        <v>0</v>
      </c>
      <c r="E57" s="6">
        <v>4</v>
      </c>
      <c r="F57" s="6">
        <v>47</v>
      </c>
      <c r="G57" s="6">
        <v>64</v>
      </c>
      <c r="H57" s="41">
        <v>0.36170212765957444</v>
      </c>
      <c r="J57" s="16" t="s">
        <v>44</v>
      </c>
      <c r="K57" s="6">
        <v>124</v>
      </c>
      <c r="L57" s="6">
        <v>144</v>
      </c>
      <c r="M57" s="6">
        <v>0</v>
      </c>
      <c r="N57" s="6">
        <v>6</v>
      </c>
      <c r="O57" s="6">
        <v>124</v>
      </c>
      <c r="P57" s="6">
        <v>150</v>
      </c>
      <c r="Q57" s="42">
        <v>0.20967741935483875</v>
      </c>
    </row>
    <row r="58" spans="1:17" ht="15" customHeight="1">
      <c r="A58" s="16" t="s">
        <v>45</v>
      </c>
      <c r="B58" s="6">
        <v>106</v>
      </c>
      <c r="C58" s="6">
        <v>114</v>
      </c>
      <c r="D58" s="6">
        <v>0</v>
      </c>
      <c r="E58" s="6">
        <v>19</v>
      </c>
      <c r="F58" s="6">
        <v>106</v>
      </c>
      <c r="G58" s="6">
        <v>133</v>
      </c>
      <c r="H58" s="41">
        <v>0.25471698113207553</v>
      </c>
      <c r="J58" s="16" t="s">
        <v>45</v>
      </c>
      <c r="K58" s="6">
        <v>435</v>
      </c>
      <c r="L58" s="6">
        <v>330</v>
      </c>
      <c r="M58" s="6">
        <v>0</v>
      </c>
      <c r="N58" s="6">
        <v>31</v>
      </c>
      <c r="O58" s="6">
        <v>435</v>
      </c>
      <c r="P58" s="6">
        <v>361</v>
      </c>
      <c r="Q58" s="42">
        <v>-0.1701149425287356</v>
      </c>
    </row>
    <row r="59" spans="1:17" ht="15" customHeight="1">
      <c r="A59" s="16" t="s">
        <v>46</v>
      </c>
      <c r="B59" s="6">
        <v>297</v>
      </c>
      <c r="C59" s="6">
        <v>363</v>
      </c>
      <c r="D59" s="6">
        <v>0</v>
      </c>
      <c r="E59" s="6">
        <v>1</v>
      </c>
      <c r="F59" s="6">
        <v>297</v>
      </c>
      <c r="G59" s="6">
        <v>364</v>
      </c>
      <c r="H59" s="41">
        <v>0.22558922558922556</v>
      </c>
      <c r="J59" s="16" t="s">
        <v>46</v>
      </c>
      <c r="K59" s="6">
        <v>6360</v>
      </c>
      <c r="L59" s="6">
        <v>6988</v>
      </c>
      <c r="M59" s="6">
        <v>9</v>
      </c>
      <c r="N59" s="6">
        <v>28</v>
      </c>
      <c r="O59" s="6">
        <v>6369</v>
      </c>
      <c r="P59" s="6">
        <v>7016</v>
      </c>
      <c r="Q59" s="42">
        <v>0.1015858062490187</v>
      </c>
    </row>
    <row r="60" spans="1:17" ht="15" customHeight="1">
      <c r="A60" s="16" t="s">
        <v>47</v>
      </c>
      <c r="B60" s="6">
        <v>367</v>
      </c>
      <c r="C60" s="6">
        <v>511</v>
      </c>
      <c r="D60" s="6">
        <v>0</v>
      </c>
      <c r="E60" s="6">
        <v>4</v>
      </c>
      <c r="F60" s="6">
        <v>367</v>
      </c>
      <c r="G60" s="6">
        <v>515</v>
      </c>
      <c r="H60" s="41">
        <v>0.40326975476839233</v>
      </c>
      <c r="J60" s="16" t="s">
        <v>47</v>
      </c>
      <c r="K60" s="6">
        <v>7034</v>
      </c>
      <c r="L60" s="6">
        <v>8507</v>
      </c>
      <c r="M60" s="6">
        <v>0</v>
      </c>
      <c r="N60" s="6">
        <v>10</v>
      </c>
      <c r="O60" s="6">
        <v>7034</v>
      </c>
      <c r="P60" s="6">
        <v>8517</v>
      </c>
      <c r="Q60" s="42">
        <v>0.21083309638896797</v>
      </c>
    </row>
    <row r="61" spans="1:17" ht="15" customHeight="1">
      <c r="A61" s="16" t="s">
        <v>48</v>
      </c>
      <c r="B61" s="6">
        <v>199</v>
      </c>
      <c r="C61" s="6">
        <v>164</v>
      </c>
      <c r="D61" s="6">
        <v>24</v>
      </c>
      <c r="E61" s="6">
        <v>6</v>
      </c>
      <c r="F61" s="6">
        <v>223</v>
      </c>
      <c r="G61" s="6">
        <v>170</v>
      </c>
      <c r="H61" s="41">
        <v>-0.2376681614349776</v>
      </c>
      <c r="J61" s="16" t="s">
        <v>48</v>
      </c>
      <c r="K61" s="6">
        <v>357</v>
      </c>
      <c r="L61" s="6">
        <v>294</v>
      </c>
      <c r="M61" s="6">
        <v>26</v>
      </c>
      <c r="N61" s="6">
        <v>47</v>
      </c>
      <c r="O61" s="6">
        <v>383</v>
      </c>
      <c r="P61" s="6">
        <v>341</v>
      </c>
      <c r="Q61" s="42">
        <v>-0.10966057441253263</v>
      </c>
    </row>
    <row r="62" spans="1:17" ht="15" customHeight="1">
      <c r="A62" s="16" t="s">
        <v>49</v>
      </c>
      <c r="B62" s="6">
        <v>539</v>
      </c>
      <c r="C62" s="6">
        <v>1008</v>
      </c>
      <c r="D62" s="6">
        <v>45</v>
      </c>
      <c r="E62" s="6">
        <v>161</v>
      </c>
      <c r="F62" s="6">
        <v>584</v>
      </c>
      <c r="G62" s="6">
        <v>1169</v>
      </c>
      <c r="H62" s="41">
        <v>1.0017123287671232</v>
      </c>
      <c r="J62" s="16" t="s">
        <v>49</v>
      </c>
      <c r="K62" s="6">
        <v>1854</v>
      </c>
      <c r="L62" s="6">
        <v>2049</v>
      </c>
      <c r="M62" s="6">
        <v>273</v>
      </c>
      <c r="N62" s="6">
        <v>797</v>
      </c>
      <c r="O62" s="6">
        <v>2127</v>
      </c>
      <c r="P62" s="6">
        <v>2846</v>
      </c>
      <c r="Q62" s="42">
        <v>0.33803479078514331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/>
      <c r="J63" s="16" t="s">
        <v>50</v>
      </c>
      <c r="K63" s="6"/>
      <c r="L63" s="6"/>
      <c r="M63" s="6"/>
      <c r="N63" s="6"/>
      <c r="O63" s="6"/>
      <c r="P63" s="6"/>
      <c r="Q63" s="42" t="s">
        <v>360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9705</v>
      </c>
      <c r="C65" s="148">
        <v>7044</v>
      </c>
      <c r="D65" s="148">
        <v>489</v>
      </c>
      <c r="E65" s="148">
        <v>902</v>
      </c>
      <c r="F65" s="148">
        <v>10194</v>
      </c>
      <c r="G65" s="148">
        <v>7946</v>
      </c>
      <c r="H65" s="128">
        <v>-0.22052187561310577</v>
      </c>
      <c r="I65" s="14"/>
      <c r="J65" s="13" t="s">
        <v>34</v>
      </c>
      <c r="K65" s="148">
        <v>29005</v>
      </c>
      <c r="L65" s="148">
        <v>19811</v>
      </c>
      <c r="M65" s="148">
        <v>2047</v>
      </c>
      <c r="N65" s="148">
        <v>3079</v>
      </c>
      <c r="O65" s="148">
        <v>31052</v>
      </c>
      <c r="P65" s="148">
        <v>22890</v>
      </c>
      <c r="Q65" s="128">
        <v>-0.26284941388638416</v>
      </c>
    </row>
    <row r="66" spans="1:17" ht="15" customHeight="1">
      <c r="A66" s="16" t="s">
        <v>36</v>
      </c>
      <c r="B66" s="6">
        <v>8638</v>
      </c>
      <c r="C66" s="6">
        <v>6219</v>
      </c>
      <c r="D66" s="6">
        <v>424</v>
      </c>
      <c r="E66" s="6">
        <v>741</v>
      </c>
      <c r="F66" s="6">
        <v>9062</v>
      </c>
      <c r="G66" s="6">
        <v>6960</v>
      </c>
      <c r="H66" s="41">
        <v>-0.23195762524828956</v>
      </c>
      <c r="J66" s="16" t="s">
        <v>36</v>
      </c>
      <c r="K66" s="6">
        <v>25085</v>
      </c>
      <c r="L66" s="6">
        <v>17205</v>
      </c>
      <c r="M66" s="6">
        <v>1528</v>
      </c>
      <c r="N66" s="6">
        <v>2252</v>
      </c>
      <c r="O66" s="6">
        <v>26613</v>
      </c>
      <c r="P66" s="6">
        <v>19457</v>
      </c>
      <c r="Q66" s="42">
        <v>-0.26889114342614506</v>
      </c>
    </row>
    <row r="67" spans="1:17" ht="15" customHeight="1">
      <c r="A67" s="24" t="s">
        <v>37</v>
      </c>
      <c r="B67" s="43">
        <v>7385</v>
      </c>
      <c r="C67" s="43">
        <v>5190</v>
      </c>
      <c r="D67" s="43">
        <v>347</v>
      </c>
      <c r="E67" s="43">
        <v>465</v>
      </c>
      <c r="F67" s="43">
        <v>7732</v>
      </c>
      <c r="G67" s="43">
        <v>5655</v>
      </c>
      <c r="H67" s="25">
        <v>-0.26862390067252973</v>
      </c>
      <c r="J67" s="24" t="s">
        <v>37</v>
      </c>
      <c r="K67" s="43">
        <v>21300</v>
      </c>
      <c r="L67" s="43">
        <v>13964</v>
      </c>
      <c r="M67" s="43">
        <v>1340</v>
      </c>
      <c r="N67" s="43">
        <v>1477</v>
      </c>
      <c r="O67" s="43">
        <v>22640</v>
      </c>
      <c r="P67" s="43">
        <v>15441</v>
      </c>
      <c r="Q67" s="26">
        <v>-0.31797703180212011</v>
      </c>
    </row>
    <row r="68" spans="1:17" ht="15" customHeight="1">
      <c r="A68" s="27" t="s">
        <v>39</v>
      </c>
      <c r="B68" s="44">
        <v>1244</v>
      </c>
      <c r="C68" s="44">
        <v>1022</v>
      </c>
      <c r="D68" s="44">
        <v>77</v>
      </c>
      <c r="E68" s="44">
        <v>276</v>
      </c>
      <c r="F68" s="44">
        <v>1321</v>
      </c>
      <c r="G68" s="44">
        <v>1298</v>
      </c>
      <c r="H68" s="28">
        <v>-1.7411052233156754E-2</v>
      </c>
      <c r="J68" s="27" t="s">
        <v>39</v>
      </c>
      <c r="K68" s="44">
        <v>3751</v>
      </c>
      <c r="L68" s="44">
        <v>3215</v>
      </c>
      <c r="M68" s="44">
        <v>188</v>
      </c>
      <c r="N68" s="44">
        <v>775</v>
      </c>
      <c r="O68" s="44">
        <v>3939</v>
      </c>
      <c r="P68" s="44">
        <v>3990</v>
      </c>
      <c r="Q68" s="29">
        <v>1.2947448591013044E-2</v>
      </c>
    </row>
    <row r="69" spans="1:17" ht="15" customHeight="1">
      <c r="A69" s="30" t="s">
        <v>41</v>
      </c>
      <c r="B69" s="45">
        <v>9</v>
      </c>
      <c r="C69" s="45">
        <v>7</v>
      </c>
      <c r="D69" s="45">
        <v>0</v>
      </c>
      <c r="E69" s="45">
        <v>0</v>
      </c>
      <c r="F69" s="45">
        <v>9</v>
      </c>
      <c r="G69" s="45">
        <v>7</v>
      </c>
      <c r="H69" s="31">
        <v>-0.22222222222222221</v>
      </c>
      <c r="J69" s="30" t="s">
        <v>41</v>
      </c>
      <c r="K69" s="45">
        <v>34</v>
      </c>
      <c r="L69" s="45">
        <v>26</v>
      </c>
      <c r="M69" s="45">
        <v>0</v>
      </c>
      <c r="N69" s="45">
        <v>0</v>
      </c>
      <c r="O69" s="45">
        <v>34</v>
      </c>
      <c r="P69" s="45">
        <v>26</v>
      </c>
      <c r="Q69" s="32">
        <v>-0.23529411764705888</v>
      </c>
    </row>
    <row r="70" spans="1:17" ht="15" customHeight="1">
      <c r="A70" s="16" t="s">
        <v>43</v>
      </c>
      <c r="B70" s="6">
        <v>221</v>
      </c>
      <c r="C70" s="6">
        <v>139</v>
      </c>
      <c r="D70" s="6">
        <v>14</v>
      </c>
      <c r="E70" s="6">
        <v>48</v>
      </c>
      <c r="F70" s="6">
        <v>235</v>
      </c>
      <c r="G70" s="6">
        <v>187</v>
      </c>
      <c r="H70" s="41">
        <v>-0.20425531914893613</v>
      </c>
      <c r="J70" s="16" t="s">
        <v>43</v>
      </c>
      <c r="K70" s="6">
        <v>728</v>
      </c>
      <c r="L70" s="6">
        <v>439</v>
      </c>
      <c r="M70" s="6">
        <v>78</v>
      </c>
      <c r="N70" s="6">
        <v>231</v>
      </c>
      <c r="O70" s="6">
        <v>806</v>
      </c>
      <c r="P70" s="6">
        <v>670</v>
      </c>
      <c r="Q70" s="42">
        <v>-0.16873449131513651</v>
      </c>
    </row>
    <row r="71" spans="1:17" ht="15" customHeight="1">
      <c r="A71" s="16" t="s">
        <v>44</v>
      </c>
      <c r="B71" s="6">
        <v>34</v>
      </c>
      <c r="C71" s="6">
        <v>11</v>
      </c>
      <c r="D71" s="6">
        <v>2</v>
      </c>
      <c r="E71" s="6">
        <v>5</v>
      </c>
      <c r="F71" s="6">
        <v>36</v>
      </c>
      <c r="G71" s="6">
        <v>16</v>
      </c>
      <c r="H71" s="41">
        <v>-0.55555555555555558</v>
      </c>
      <c r="J71" s="16" t="s">
        <v>44</v>
      </c>
      <c r="K71" s="6">
        <v>100</v>
      </c>
      <c r="L71" s="6">
        <v>47</v>
      </c>
      <c r="M71" s="6">
        <v>4</v>
      </c>
      <c r="N71" s="6">
        <v>19</v>
      </c>
      <c r="O71" s="6">
        <v>104</v>
      </c>
      <c r="P71" s="6">
        <v>66</v>
      </c>
      <c r="Q71" s="42">
        <v>-0.36538461538461542</v>
      </c>
    </row>
    <row r="72" spans="1:17" ht="15" customHeight="1">
      <c r="A72" s="16" t="s">
        <v>45</v>
      </c>
      <c r="B72" s="6">
        <v>230</v>
      </c>
      <c r="C72" s="6">
        <v>341</v>
      </c>
      <c r="D72" s="6">
        <v>0</v>
      </c>
      <c r="E72" s="6">
        <v>7</v>
      </c>
      <c r="F72" s="6">
        <v>230</v>
      </c>
      <c r="G72" s="6">
        <v>348</v>
      </c>
      <c r="H72" s="41">
        <v>0.51304347826086949</v>
      </c>
      <c r="J72" s="16" t="s">
        <v>45</v>
      </c>
      <c r="K72" s="6">
        <v>1026</v>
      </c>
      <c r="L72" s="6">
        <v>992</v>
      </c>
      <c r="M72" s="6">
        <v>0</v>
      </c>
      <c r="N72" s="6">
        <v>21</v>
      </c>
      <c r="O72" s="6">
        <v>1026</v>
      </c>
      <c r="P72" s="6">
        <v>1013</v>
      </c>
      <c r="Q72" s="42">
        <v>-1.2670565302144277E-2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360</v>
      </c>
      <c r="J73" s="16" t="s">
        <v>46</v>
      </c>
      <c r="K73" s="6"/>
      <c r="L73" s="6"/>
      <c r="M73" s="6"/>
      <c r="N73" s="6"/>
      <c r="O73" s="6"/>
      <c r="P73" s="6"/>
      <c r="Q73" s="42" t="s">
        <v>360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360</v>
      </c>
      <c r="J74" s="16" t="s">
        <v>47</v>
      </c>
      <c r="K74" s="6"/>
      <c r="L74" s="6"/>
      <c r="M74" s="6"/>
      <c r="N74" s="6"/>
      <c r="O74" s="6"/>
      <c r="P74" s="6"/>
      <c r="Q74" s="42" t="s">
        <v>360</v>
      </c>
    </row>
    <row r="75" spans="1:17" ht="15" customHeight="1">
      <c r="A75" s="16" t="s">
        <v>48</v>
      </c>
      <c r="B75" s="6">
        <v>15</v>
      </c>
      <c r="C75" s="6">
        <v>7</v>
      </c>
      <c r="D75" s="6">
        <v>6</v>
      </c>
      <c r="E75" s="6">
        <v>1</v>
      </c>
      <c r="F75" s="6">
        <v>21</v>
      </c>
      <c r="G75" s="6">
        <v>8</v>
      </c>
      <c r="H75" s="41">
        <v>-0.61904761904761907</v>
      </c>
      <c r="J75" s="16" t="s">
        <v>48</v>
      </c>
      <c r="K75" s="6">
        <v>36</v>
      </c>
      <c r="L75" s="6">
        <v>16</v>
      </c>
      <c r="M75" s="6">
        <v>19</v>
      </c>
      <c r="N75" s="6">
        <v>2</v>
      </c>
      <c r="O75" s="6">
        <v>55</v>
      </c>
      <c r="P75" s="6">
        <v>18</v>
      </c>
      <c r="Q75" s="42">
        <v>-0.67272727272727273</v>
      </c>
    </row>
    <row r="76" spans="1:17" ht="15" customHeight="1">
      <c r="A76" s="16" t="s">
        <v>49</v>
      </c>
      <c r="B76" s="6">
        <v>566</v>
      </c>
      <c r="C76" s="6">
        <v>325</v>
      </c>
      <c r="D76" s="6">
        <v>41</v>
      </c>
      <c r="E76" s="6">
        <v>100</v>
      </c>
      <c r="F76" s="6">
        <v>607</v>
      </c>
      <c r="G76" s="6">
        <v>425</v>
      </c>
      <c r="H76" s="41">
        <v>-0.29983525535420097</v>
      </c>
      <c r="J76" s="16" t="s">
        <v>49</v>
      </c>
      <c r="K76" s="6">
        <v>2028</v>
      </c>
      <c r="L76" s="6">
        <v>1107</v>
      </c>
      <c r="M76" s="6">
        <v>414</v>
      </c>
      <c r="N76" s="6">
        <v>554</v>
      </c>
      <c r="O76" s="6">
        <v>2442</v>
      </c>
      <c r="P76" s="6">
        <v>1661</v>
      </c>
      <c r="Q76" s="42">
        <v>-0.31981981981981977</v>
      </c>
    </row>
    <row r="77" spans="1:17" ht="15" customHeight="1">
      <c r="A77" s="16" t="s">
        <v>50</v>
      </c>
      <c r="B77" s="6">
        <v>1</v>
      </c>
      <c r="C77" s="6">
        <v>2</v>
      </c>
      <c r="D77" s="6">
        <v>2</v>
      </c>
      <c r="E77" s="6">
        <v>0</v>
      </c>
      <c r="F77" s="6">
        <v>3</v>
      </c>
      <c r="G77" s="6">
        <v>2</v>
      </c>
      <c r="H77" s="41">
        <v>-0.33333333333333337</v>
      </c>
      <c r="J77" s="16" t="s">
        <v>50</v>
      </c>
      <c r="K77" s="6">
        <v>2</v>
      </c>
      <c r="L77" s="6">
        <v>5</v>
      </c>
      <c r="M77" s="6">
        <v>4</v>
      </c>
      <c r="N77" s="6">
        <v>0</v>
      </c>
      <c r="O77" s="6">
        <v>6</v>
      </c>
      <c r="P77" s="6">
        <v>5</v>
      </c>
      <c r="Q77" s="42">
        <v>-0.16666666666666663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5191</v>
      </c>
      <c r="C79" s="148">
        <v>4387</v>
      </c>
      <c r="D79" s="148">
        <v>319</v>
      </c>
      <c r="E79" s="148">
        <v>781</v>
      </c>
      <c r="F79" s="148">
        <v>5510</v>
      </c>
      <c r="G79" s="148">
        <v>5168</v>
      </c>
      <c r="H79" s="128">
        <v>-6.2068965517241392E-2</v>
      </c>
      <c r="I79" s="14"/>
      <c r="J79" s="13" t="s">
        <v>35</v>
      </c>
      <c r="K79" s="148">
        <v>13972</v>
      </c>
      <c r="L79" s="148">
        <v>10217</v>
      </c>
      <c r="M79" s="148">
        <v>971</v>
      </c>
      <c r="N79" s="148">
        <v>2320</v>
      </c>
      <c r="O79" s="148">
        <v>14943</v>
      </c>
      <c r="P79" s="148">
        <v>12537</v>
      </c>
      <c r="Q79" s="128">
        <v>-0.16101184501104193</v>
      </c>
    </row>
    <row r="80" spans="1:17" ht="15" customHeight="1">
      <c r="A80" s="16" t="s">
        <v>36</v>
      </c>
      <c r="B80" s="6">
        <v>4399</v>
      </c>
      <c r="C80" s="6">
        <v>3772</v>
      </c>
      <c r="D80" s="6">
        <v>247</v>
      </c>
      <c r="E80" s="6">
        <v>599</v>
      </c>
      <c r="F80" s="6">
        <v>4646</v>
      </c>
      <c r="G80" s="6">
        <v>4371</v>
      </c>
      <c r="H80" s="41">
        <v>-5.9190701678863533E-2</v>
      </c>
      <c r="J80" s="16" t="s">
        <v>36</v>
      </c>
      <c r="K80" s="6">
        <v>11039</v>
      </c>
      <c r="L80" s="6">
        <v>8122</v>
      </c>
      <c r="M80" s="6">
        <v>677</v>
      </c>
      <c r="N80" s="6">
        <v>1711</v>
      </c>
      <c r="O80" s="6">
        <v>11716</v>
      </c>
      <c r="P80" s="6">
        <v>9833</v>
      </c>
      <c r="Q80" s="42">
        <v>-0.16072038238306585</v>
      </c>
    </row>
    <row r="81" spans="1:17" ht="15" customHeight="1">
      <c r="A81" s="24" t="s">
        <v>37</v>
      </c>
      <c r="B81" s="43">
        <v>3088</v>
      </c>
      <c r="C81" s="43">
        <v>2936</v>
      </c>
      <c r="D81" s="43">
        <v>129</v>
      </c>
      <c r="E81" s="43">
        <v>361</v>
      </c>
      <c r="F81" s="43">
        <v>3217</v>
      </c>
      <c r="G81" s="43">
        <v>3297</v>
      </c>
      <c r="H81" s="25">
        <v>2.4867889337892413E-2</v>
      </c>
      <c r="J81" s="24" t="s">
        <v>37</v>
      </c>
      <c r="K81" s="43">
        <v>7340</v>
      </c>
      <c r="L81" s="43">
        <v>6092</v>
      </c>
      <c r="M81" s="43">
        <v>316</v>
      </c>
      <c r="N81" s="43">
        <v>938</v>
      </c>
      <c r="O81" s="43">
        <v>7656</v>
      </c>
      <c r="P81" s="43">
        <v>7030</v>
      </c>
      <c r="Q81" s="26">
        <v>-8.176593521421105E-2</v>
      </c>
    </row>
    <row r="82" spans="1:17" ht="15" customHeight="1">
      <c r="A82" s="27" t="s">
        <v>39</v>
      </c>
      <c r="B82" s="44">
        <v>1160</v>
      </c>
      <c r="C82" s="44">
        <v>794</v>
      </c>
      <c r="D82" s="44">
        <v>97</v>
      </c>
      <c r="E82" s="44">
        <v>181</v>
      </c>
      <c r="F82" s="44">
        <v>1257</v>
      </c>
      <c r="G82" s="44">
        <v>975</v>
      </c>
      <c r="H82" s="28">
        <v>-0.22434367541766109</v>
      </c>
      <c r="J82" s="27" t="s">
        <v>39</v>
      </c>
      <c r="K82" s="44">
        <v>3078</v>
      </c>
      <c r="L82" s="44">
        <v>1933</v>
      </c>
      <c r="M82" s="44">
        <v>242</v>
      </c>
      <c r="N82" s="44">
        <v>537</v>
      </c>
      <c r="O82" s="44">
        <v>3320</v>
      </c>
      <c r="P82" s="44">
        <v>2470</v>
      </c>
      <c r="Q82" s="29">
        <v>-0.25602409638554213</v>
      </c>
    </row>
    <row r="83" spans="1:17" ht="15" customHeight="1">
      <c r="A83" s="30" t="s">
        <v>41</v>
      </c>
      <c r="B83" s="45">
        <v>151</v>
      </c>
      <c r="C83" s="45">
        <v>42</v>
      </c>
      <c r="D83" s="45">
        <v>21</v>
      </c>
      <c r="E83" s="45">
        <v>57</v>
      </c>
      <c r="F83" s="45">
        <v>172</v>
      </c>
      <c r="G83" s="45">
        <v>99</v>
      </c>
      <c r="H83" s="31">
        <v>-0.42441860465116277</v>
      </c>
      <c r="J83" s="30" t="s">
        <v>41</v>
      </c>
      <c r="K83" s="45">
        <v>621</v>
      </c>
      <c r="L83" s="45">
        <v>97</v>
      </c>
      <c r="M83" s="45">
        <v>119</v>
      </c>
      <c r="N83" s="45">
        <v>236</v>
      </c>
      <c r="O83" s="45">
        <v>740</v>
      </c>
      <c r="P83" s="45">
        <v>333</v>
      </c>
      <c r="Q83" s="32">
        <v>-0.55000000000000004</v>
      </c>
    </row>
    <row r="84" spans="1:17" ht="15" customHeight="1">
      <c r="A84" s="16" t="s">
        <v>43</v>
      </c>
      <c r="B84" s="6">
        <v>166</v>
      </c>
      <c r="C84" s="6">
        <v>54</v>
      </c>
      <c r="D84" s="6">
        <v>8</v>
      </c>
      <c r="E84" s="6">
        <v>20</v>
      </c>
      <c r="F84" s="6">
        <v>174</v>
      </c>
      <c r="G84" s="6">
        <v>74</v>
      </c>
      <c r="H84" s="41">
        <v>-0.57471264367816088</v>
      </c>
      <c r="J84" s="16" t="s">
        <v>43</v>
      </c>
      <c r="K84" s="6">
        <v>555</v>
      </c>
      <c r="L84" s="6">
        <v>226</v>
      </c>
      <c r="M84" s="6">
        <v>27</v>
      </c>
      <c r="N84" s="6">
        <v>60</v>
      </c>
      <c r="O84" s="6">
        <v>582</v>
      </c>
      <c r="P84" s="6">
        <v>286</v>
      </c>
      <c r="Q84" s="42">
        <v>-0.50859106529209619</v>
      </c>
    </row>
    <row r="85" spans="1:17" ht="15" customHeight="1">
      <c r="A85" s="16" t="s">
        <v>44</v>
      </c>
      <c r="B85" s="6">
        <v>33</v>
      </c>
      <c r="C85" s="6">
        <v>31</v>
      </c>
      <c r="D85" s="6">
        <v>0</v>
      </c>
      <c r="E85" s="6">
        <v>5</v>
      </c>
      <c r="F85" s="6">
        <v>33</v>
      </c>
      <c r="G85" s="6">
        <v>36</v>
      </c>
      <c r="H85" s="41">
        <v>9.0909090909090828E-2</v>
      </c>
      <c r="J85" s="16" t="s">
        <v>44</v>
      </c>
      <c r="K85" s="6">
        <v>65</v>
      </c>
      <c r="L85" s="6">
        <v>84</v>
      </c>
      <c r="M85" s="6">
        <v>0</v>
      </c>
      <c r="N85" s="6">
        <v>11</v>
      </c>
      <c r="O85" s="6">
        <v>65</v>
      </c>
      <c r="P85" s="6">
        <v>95</v>
      </c>
      <c r="Q85" s="42">
        <v>0.46153846153846145</v>
      </c>
    </row>
    <row r="86" spans="1:17" ht="15" customHeight="1">
      <c r="A86" s="16" t="s">
        <v>45</v>
      </c>
      <c r="B86" s="6">
        <v>352</v>
      </c>
      <c r="C86" s="6">
        <v>249</v>
      </c>
      <c r="D86" s="6">
        <v>40</v>
      </c>
      <c r="E86" s="6">
        <v>84</v>
      </c>
      <c r="F86" s="6">
        <v>392</v>
      </c>
      <c r="G86" s="6">
        <v>333</v>
      </c>
      <c r="H86" s="41">
        <v>-0.15051020408163263</v>
      </c>
      <c r="J86" s="16" t="s">
        <v>45</v>
      </c>
      <c r="K86" s="6">
        <v>1320</v>
      </c>
      <c r="L86" s="6">
        <v>869</v>
      </c>
      <c r="M86" s="6">
        <v>158</v>
      </c>
      <c r="N86" s="6">
        <v>322</v>
      </c>
      <c r="O86" s="6">
        <v>1478</v>
      </c>
      <c r="P86" s="6">
        <v>1191</v>
      </c>
      <c r="Q86" s="42">
        <v>-0.19418132611637351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360</v>
      </c>
      <c r="J87" s="16" t="s">
        <v>46</v>
      </c>
      <c r="K87" s="6"/>
      <c r="L87" s="6"/>
      <c r="M87" s="6"/>
      <c r="N87" s="6"/>
      <c r="O87" s="6"/>
      <c r="P87" s="6"/>
      <c r="Q87" s="42" t="s">
        <v>360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360</v>
      </c>
      <c r="J88" s="16" t="s">
        <v>47</v>
      </c>
      <c r="K88" s="6"/>
      <c r="L88" s="6"/>
      <c r="M88" s="6"/>
      <c r="N88" s="6"/>
      <c r="O88" s="6"/>
      <c r="P88" s="6"/>
      <c r="Q88" s="42" t="s">
        <v>360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360</v>
      </c>
      <c r="J89" s="16" t="s">
        <v>48</v>
      </c>
      <c r="K89" s="6"/>
      <c r="L89" s="6"/>
      <c r="M89" s="6"/>
      <c r="N89" s="6"/>
      <c r="O89" s="6"/>
      <c r="P89" s="6"/>
      <c r="Q89" s="42" t="s">
        <v>360</v>
      </c>
    </row>
    <row r="90" spans="1:17" ht="15" customHeight="1">
      <c r="A90" s="16" t="s">
        <v>49</v>
      </c>
      <c r="B90" s="6">
        <v>241</v>
      </c>
      <c r="C90" s="6">
        <v>281</v>
      </c>
      <c r="D90" s="6">
        <v>24</v>
      </c>
      <c r="E90" s="6">
        <v>73</v>
      </c>
      <c r="F90" s="6">
        <v>265</v>
      </c>
      <c r="G90" s="6">
        <v>354</v>
      </c>
      <c r="H90" s="41">
        <v>0.33584905660377351</v>
      </c>
      <c r="J90" s="16" t="s">
        <v>49</v>
      </c>
      <c r="K90" s="6">
        <v>993</v>
      </c>
      <c r="L90" s="6">
        <v>916</v>
      </c>
      <c r="M90" s="6">
        <v>109</v>
      </c>
      <c r="N90" s="6">
        <v>216</v>
      </c>
      <c r="O90" s="6">
        <v>1102</v>
      </c>
      <c r="P90" s="6">
        <v>1132</v>
      </c>
      <c r="Q90" s="42">
        <v>2.722323049001818E-2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360</v>
      </c>
      <c r="J91" s="16" t="s">
        <v>50</v>
      </c>
      <c r="K91" s="6"/>
      <c r="L91" s="6"/>
      <c r="M91" s="6"/>
      <c r="N91" s="6"/>
      <c r="O91" s="6"/>
      <c r="P91" s="6"/>
      <c r="Q91" s="42" t="s">
        <v>360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357</v>
      </c>
      <c r="B5" s="83">
        <v>117670</v>
      </c>
      <c r="C5" s="83">
        <v>76982</v>
      </c>
      <c r="D5" s="83">
        <v>2734</v>
      </c>
      <c r="E5" s="83">
        <v>13658</v>
      </c>
      <c r="F5" s="83">
        <v>11182</v>
      </c>
      <c r="G5" s="83">
        <v>7946</v>
      </c>
      <c r="H5" s="83">
        <v>5168</v>
      </c>
      <c r="I5" s="7"/>
      <c r="J5" s="38" t="s">
        <v>357</v>
      </c>
      <c r="K5" s="83">
        <v>341645</v>
      </c>
      <c r="L5" s="83">
        <v>218202</v>
      </c>
      <c r="M5" s="83">
        <v>14239</v>
      </c>
      <c r="N5" s="83">
        <v>32139</v>
      </c>
      <c r="O5" s="83">
        <v>41638</v>
      </c>
      <c r="P5" s="83">
        <v>22890</v>
      </c>
      <c r="Q5" s="83">
        <v>12537</v>
      </c>
    </row>
    <row r="6" spans="1:17" ht="15" customHeight="1">
      <c r="A6" s="91" t="s">
        <v>29</v>
      </c>
      <c r="B6" s="80">
        <v>7790</v>
      </c>
      <c r="C6" s="80">
        <v>4279</v>
      </c>
      <c r="D6" s="80">
        <v>373</v>
      </c>
      <c r="E6" s="80">
        <v>1060</v>
      </c>
      <c r="F6" s="80">
        <v>986</v>
      </c>
      <c r="G6" s="80">
        <v>698</v>
      </c>
      <c r="H6" s="80">
        <v>394</v>
      </c>
      <c r="J6" s="91" t="s">
        <v>29</v>
      </c>
      <c r="K6" s="80">
        <v>23531</v>
      </c>
      <c r="L6" s="80">
        <v>11849</v>
      </c>
      <c r="M6" s="80">
        <v>1716</v>
      </c>
      <c r="N6" s="80">
        <v>2320</v>
      </c>
      <c r="O6" s="80">
        <v>4006</v>
      </c>
      <c r="P6" s="80">
        <v>2949</v>
      </c>
      <c r="Q6" s="80">
        <v>691</v>
      </c>
    </row>
    <row r="7" spans="1:17" ht="15" customHeight="1">
      <c r="A7" s="91" t="s">
        <v>193</v>
      </c>
      <c r="B7" s="80">
        <v>3095</v>
      </c>
      <c r="C7" s="80">
        <v>1768</v>
      </c>
      <c r="D7" s="80">
        <v>116</v>
      </c>
      <c r="E7" s="80">
        <v>340</v>
      </c>
      <c r="F7" s="80">
        <v>350</v>
      </c>
      <c r="G7" s="80">
        <v>307</v>
      </c>
      <c r="H7" s="80">
        <v>214</v>
      </c>
      <c r="J7" s="91" t="s">
        <v>193</v>
      </c>
      <c r="K7" s="80">
        <v>9015</v>
      </c>
      <c r="L7" s="80">
        <v>4935</v>
      </c>
      <c r="M7" s="80">
        <v>455</v>
      </c>
      <c r="N7" s="80">
        <v>824</v>
      </c>
      <c r="O7" s="80">
        <v>1537</v>
      </c>
      <c r="P7" s="80">
        <v>860</v>
      </c>
      <c r="Q7" s="80">
        <v>404</v>
      </c>
    </row>
    <row r="8" spans="1:17" ht="15" customHeight="1">
      <c r="A8" s="91" t="s">
        <v>222</v>
      </c>
      <c r="B8" s="80">
        <v>24297</v>
      </c>
      <c r="C8" s="80">
        <v>14368</v>
      </c>
      <c r="D8" s="80">
        <v>439</v>
      </c>
      <c r="E8" s="80">
        <v>4582</v>
      </c>
      <c r="F8" s="80">
        <v>2010</v>
      </c>
      <c r="G8" s="80">
        <v>1827</v>
      </c>
      <c r="H8" s="80">
        <v>1071</v>
      </c>
      <c r="J8" s="91" t="s">
        <v>222</v>
      </c>
      <c r="K8" s="80">
        <v>63545</v>
      </c>
      <c r="L8" s="80">
        <v>35975</v>
      </c>
      <c r="M8" s="80">
        <v>2854</v>
      </c>
      <c r="N8" s="80">
        <v>10175</v>
      </c>
      <c r="O8" s="80">
        <v>7046</v>
      </c>
      <c r="P8" s="80">
        <v>4682</v>
      </c>
      <c r="Q8" s="80">
        <v>2813</v>
      </c>
    </row>
    <row r="9" spans="1:17" ht="15" customHeight="1">
      <c r="A9" s="91" t="s">
        <v>223</v>
      </c>
      <c r="B9" s="80">
        <v>11550</v>
      </c>
      <c r="C9" s="80">
        <v>8192</v>
      </c>
      <c r="D9" s="80">
        <v>247</v>
      </c>
      <c r="E9" s="80">
        <v>1489</v>
      </c>
      <c r="F9" s="80">
        <v>716</v>
      </c>
      <c r="G9" s="80">
        <v>573</v>
      </c>
      <c r="H9" s="80">
        <v>333</v>
      </c>
      <c r="J9" s="91" t="s">
        <v>223</v>
      </c>
      <c r="K9" s="80">
        <v>32622</v>
      </c>
      <c r="L9" s="80">
        <v>22955</v>
      </c>
      <c r="M9" s="80">
        <v>674</v>
      </c>
      <c r="N9" s="80">
        <v>4138</v>
      </c>
      <c r="O9" s="80">
        <v>2390</v>
      </c>
      <c r="P9" s="80">
        <v>1592</v>
      </c>
      <c r="Q9" s="80">
        <v>873</v>
      </c>
    </row>
    <row r="10" spans="1:17" ht="15" customHeight="1">
      <c r="A10" s="91" t="s">
        <v>224</v>
      </c>
      <c r="B10" s="80">
        <v>2858</v>
      </c>
      <c r="C10" s="80">
        <v>1979</v>
      </c>
      <c r="D10" s="80">
        <v>97</v>
      </c>
      <c r="E10" s="80">
        <v>210</v>
      </c>
      <c r="F10" s="80">
        <v>219</v>
      </c>
      <c r="G10" s="80">
        <v>167</v>
      </c>
      <c r="H10" s="80">
        <v>186</v>
      </c>
      <c r="J10" s="91" t="s">
        <v>224</v>
      </c>
      <c r="K10" s="80">
        <v>8762</v>
      </c>
      <c r="L10" s="80">
        <v>5823</v>
      </c>
      <c r="M10" s="80">
        <v>406</v>
      </c>
      <c r="N10" s="80">
        <v>596</v>
      </c>
      <c r="O10" s="80">
        <v>800</v>
      </c>
      <c r="P10" s="80">
        <v>582</v>
      </c>
      <c r="Q10" s="80">
        <v>555</v>
      </c>
    </row>
    <row r="11" spans="1:17" ht="15" customHeight="1">
      <c r="A11" s="91" t="s">
        <v>225</v>
      </c>
      <c r="B11" s="80">
        <v>15240</v>
      </c>
      <c r="C11" s="80">
        <v>9030</v>
      </c>
      <c r="D11" s="80">
        <v>298</v>
      </c>
      <c r="E11" s="80">
        <v>2021</v>
      </c>
      <c r="F11" s="80">
        <v>1550</v>
      </c>
      <c r="G11" s="80">
        <v>1425</v>
      </c>
      <c r="H11" s="80">
        <v>916</v>
      </c>
      <c r="J11" s="91" t="s">
        <v>225</v>
      </c>
      <c r="K11" s="80">
        <v>41185</v>
      </c>
      <c r="L11" s="80">
        <v>24032</v>
      </c>
      <c r="M11" s="80">
        <v>1467</v>
      </c>
      <c r="N11" s="80">
        <v>4554</v>
      </c>
      <c r="O11" s="80">
        <v>5894</v>
      </c>
      <c r="P11" s="80">
        <v>3409</v>
      </c>
      <c r="Q11" s="80">
        <v>1829</v>
      </c>
    </row>
    <row r="12" spans="1:17" ht="15" customHeight="1">
      <c r="A12" s="91" t="s">
        <v>194</v>
      </c>
      <c r="B12" s="80">
        <v>2029</v>
      </c>
      <c r="C12" s="80">
        <v>1381</v>
      </c>
      <c r="D12" s="80">
        <v>66</v>
      </c>
      <c r="E12" s="80">
        <v>130</v>
      </c>
      <c r="F12" s="80">
        <v>190</v>
      </c>
      <c r="G12" s="80">
        <v>170</v>
      </c>
      <c r="H12" s="80">
        <v>92</v>
      </c>
      <c r="J12" s="91" t="s">
        <v>194</v>
      </c>
      <c r="K12" s="80">
        <v>7409</v>
      </c>
      <c r="L12" s="80">
        <v>4939</v>
      </c>
      <c r="M12" s="80">
        <v>234</v>
      </c>
      <c r="N12" s="80">
        <v>381</v>
      </c>
      <c r="O12" s="80">
        <v>893</v>
      </c>
      <c r="P12" s="80">
        <v>712</v>
      </c>
      <c r="Q12" s="80">
        <v>250</v>
      </c>
    </row>
    <row r="13" spans="1:17" ht="15" customHeight="1">
      <c r="A13" s="91" t="s">
        <v>226</v>
      </c>
      <c r="B13" s="80">
        <v>1694</v>
      </c>
      <c r="C13" s="80">
        <v>1332</v>
      </c>
      <c r="D13" s="80">
        <v>26</v>
      </c>
      <c r="E13" s="80">
        <v>93</v>
      </c>
      <c r="F13" s="80">
        <v>160</v>
      </c>
      <c r="G13" s="80">
        <v>58</v>
      </c>
      <c r="H13" s="80">
        <v>25</v>
      </c>
      <c r="J13" s="91" t="s">
        <v>226</v>
      </c>
      <c r="K13" s="80">
        <v>5158</v>
      </c>
      <c r="L13" s="80">
        <v>3822</v>
      </c>
      <c r="M13" s="80">
        <v>164</v>
      </c>
      <c r="N13" s="80">
        <v>198</v>
      </c>
      <c r="O13" s="80">
        <v>701</v>
      </c>
      <c r="P13" s="80">
        <v>205</v>
      </c>
      <c r="Q13" s="80">
        <v>68</v>
      </c>
    </row>
    <row r="14" spans="1:17" ht="15" customHeight="1">
      <c r="A14" s="91" t="s">
        <v>52</v>
      </c>
      <c r="B14" s="80">
        <v>25900</v>
      </c>
      <c r="C14" s="80">
        <v>15968</v>
      </c>
      <c r="D14" s="80">
        <v>678</v>
      </c>
      <c r="E14" s="80">
        <v>2437</v>
      </c>
      <c r="F14" s="80">
        <v>3842</v>
      </c>
      <c r="G14" s="80">
        <v>1819</v>
      </c>
      <c r="H14" s="80">
        <v>1156</v>
      </c>
      <c r="J14" s="91" t="s">
        <v>52</v>
      </c>
      <c r="K14" s="80">
        <v>70652</v>
      </c>
      <c r="L14" s="80">
        <v>38371</v>
      </c>
      <c r="M14" s="80">
        <v>4852</v>
      </c>
      <c r="N14" s="80">
        <v>5399</v>
      </c>
      <c r="O14" s="80">
        <v>14476</v>
      </c>
      <c r="P14" s="80">
        <v>4820</v>
      </c>
      <c r="Q14" s="80">
        <v>2734</v>
      </c>
    </row>
    <row r="15" spans="1:17" ht="15" customHeight="1">
      <c r="A15" s="91" t="s">
        <v>53</v>
      </c>
      <c r="B15" s="80">
        <v>12041</v>
      </c>
      <c r="C15" s="80">
        <v>10190</v>
      </c>
      <c r="D15" s="80">
        <v>155</v>
      </c>
      <c r="E15" s="80">
        <v>499</v>
      </c>
      <c r="F15" s="80">
        <v>434</v>
      </c>
      <c r="G15" s="80">
        <v>393</v>
      </c>
      <c r="H15" s="80">
        <v>370</v>
      </c>
      <c r="J15" s="91" t="s">
        <v>53</v>
      </c>
      <c r="K15" s="80">
        <v>52854</v>
      </c>
      <c r="L15" s="80">
        <v>46675</v>
      </c>
      <c r="M15" s="80">
        <v>524</v>
      </c>
      <c r="N15" s="80">
        <v>1453</v>
      </c>
      <c r="O15" s="80">
        <v>1643</v>
      </c>
      <c r="P15" s="80">
        <v>1447</v>
      </c>
      <c r="Q15" s="80">
        <v>1112</v>
      </c>
    </row>
    <row r="16" spans="1:17" ht="15" customHeight="1">
      <c r="A16" s="91" t="s">
        <v>58</v>
      </c>
      <c r="B16" s="80">
        <v>1099</v>
      </c>
      <c r="C16" s="80">
        <v>871</v>
      </c>
      <c r="D16" s="80">
        <v>14</v>
      </c>
      <c r="E16" s="80">
        <v>35</v>
      </c>
      <c r="F16" s="80">
        <v>60</v>
      </c>
      <c r="G16" s="80">
        <v>69</v>
      </c>
      <c r="H16" s="80">
        <v>50</v>
      </c>
      <c r="J16" s="91" t="s">
        <v>58</v>
      </c>
      <c r="K16" s="80">
        <v>4021</v>
      </c>
      <c r="L16" s="80">
        <v>3066</v>
      </c>
      <c r="M16" s="80">
        <v>69</v>
      </c>
      <c r="N16" s="80">
        <v>129</v>
      </c>
      <c r="O16" s="80">
        <v>242</v>
      </c>
      <c r="P16" s="80">
        <v>247</v>
      </c>
      <c r="Q16" s="80">
        <v>268</v>
      </c>
    </row>
    <row r="17" spans="1:17" ht="15" customHeight="1">
      <c r="A17" s="91" t="s">
        <v>59</v>
      </c>
      <c r="B17" s="80">
        <v>2059</v>
      </c>
      <c r="C17" s="80">
        <v>1398</v>
      </c>
      <c r="D17" s="80">
        <v>24</v>
      </c>
      <c r="E17" s="80">
        <v>358</v>
      </c>
      <c r="F17" s="80">
        <v>134</v>
      </c>
      <c r="G17" s="80">
        <v>94</v>
      </c>
      <c r="H17" s="80">
        <v>51</v>
      </c>
      <c r="J17" s="91" t="s">
        <v>59</v>
      </c>
      <c r="K17" s="80">
        <v>4526</v>
      </c>
      <c r="L17" s="80">
        <v>2725</v>
      </c>
      <c r="M17" s="80">
        <v>75</v>
      </c>
      <c r="N17" s="80">
        <v>972</v>
      </c>
      <c r="O17" s="80">
        <v>411</v>
      </c>
      <c r="P17" s="80">
        <v>222</v>
      </c>
      <c r="Q17" s="80">
        <v>121</v>
      </c>
    </row>
    <row r="18" spans="1:17" ht="15" customHeight="1">
      <c r="A18" s="91" t="s">
        <v>63</v>
      </c>
      <c r="B18" s="80">
        <v>1040</v>
      </c>
      <c r="C18" s="80">
        <v>822</v>
      </c>
      <c r="D18" s="80">
        <v>14</v>
      </c>
      <c r="E18" s="80">
        <v>69</v>
      </c>
      <c r="F18" s="80">
        <v>60</v>
      </c>
      <c r="G18" s="80">
        <v>43</v>
      </c>
      <c r="H18" s="80">
        <v>32</v>
      </c>
      <c r="J18" s="91" t="s">
        <v>63</v>
      </c>
      <c r="K18" s="80">
        <v>2452</v>
      </c>
      <c r="L18" s="80">
        <v>1775</v>
      </c>
      <c r="M18" s="80">
        <v>48</v>
      </c>
      <c r="N18" s="80">
        <v>198</v>
      </c>
      <c r="O18" s="80">
        <v>233</v>
      </c>
      <c r="P18" s="80">
        <v>108</v>
      </c>
      <c r="Q18" s="80">
        <v>90</v>
      </c>
    </row>
    <row r="19" spans="1:17" ht="15" customHeight="1">
      <c r="A19" s="91" t="s">
        <v>54</v>
      </c>
      <c r="B19" s="80">
        <v>307</v>
      </c>
      <c r="C19" s="80">
        <v>191</v>
      </c>
      <c r="D19" s="80">
        <v>29</v>
      </c>
      <c r="E19" s="80">
        <v>6</v>
      </c>
      <c r="F19" s="80">
        <v>40</v>
      </c>
      <c r="G19" s="80">
        <v>11</v>
      </c>
      <c r="H19" s="80">
        <v>30</v>
      </c>
      <c r="J19" s="91" t="s">
        <v>54</v>
      </c>
      <c r="K19" s="80">
        <v>854</v>
      </c>
      <c r="L19" s="80">
        <v>598</v>
      </c>
      <c r="M19" s="80">
        <v>77</v>
      </c>
      <c r="N19" s="80">
        <v>10</v>
      </c>
      <c r="O19" s="80">
        <v>67</v>
      </c>
      <c r="P19" s="80">
        <v>36</v>
      </c>
      <c r="Q19" s="80">
        <v>66</v>
      </c>
    </row>
    <row r="20" spans="1:17" ht="15" customHeight="1">
      <c r="A20" s="91" t="s">
        <v>200</v>
      </c>
      <c r="B20" s="80">
        <v>1167</v>
      </c>
      <c r="C20" s="80">
        <v>936</v>
      </c>
      <c r="D20" s="80">
        <v>7</v>
      </c>
      <c r="E20" s="80">
        <v>73</v>
      </c>
      <c r="F20" s="80">
        <v>94</v>
      </c>
      <c r="G20" s="80">
        <v>30</v>
      </c>
      <c r="H20" s="80">
        <v>27</v>
      </c>
      <c r="J20" s="91" t="s">
        <v>200</v>
      </c>
      <c r="K20" s="80">
        <v>2153</v>
      </c>
      <c r="L20" s="80">
        <v>1600</v>
      </c>
      <c r="M20" s="80">
        <v>8</v>
      </c>
      <c r="N20" s="80">
        <v>149</v>
      </c>
      <c r="O20" s="80">
        <v>245</v>
      </c>
      <c r="P20" s="80">
        <v>95</v>
      </c>
      <c r="Q20" s="80">
        <v>56</v>
      </c>
    </row>
    <row r="21" spans="1:17" ht="15" customHeight="1">
      <c r="A21" s="91" t="s">
        <v>55</v>
      </c>
      <c r="B21" s="80">
        <v>367</v>
      </c>
      <c r="C21" s="80">
        <v>320</v>
      </c>
      <c r="D21" s="80">
        <v>4</v>
      </c>
      <c r="E21" s="80">
        <v>6</v>
      </c>
      <c r="F21" s="80">
        <v>15</v>
      </c>
      <c r="G21" s="80">
        <v>11</v>
      </c>
      <c r="H21" s="80">
        <v>11</v>
      </c>
      <c r="J21" s="91" t="s">
        <v>55</v>
      </c>
      <c r="K21" s="80">
        <v>1143</v>
      </c>
      <c r="L21" s="80">
        <v>972</v>
      </c>
      <c r="M21" s="80">
        <v>10</v>
      </c>
      <c r="N21" s="80">
        <v>6</v>
      </c>
      <c r="O21" s="80">
        <v>65</v>
      </c>
      <c r="P21" s="80">
        <v>49</v>
      </c>
      <c r="Q21" s="80">
        <v>41</v>
      </c>
    </row>
    <row r="22" spans="1:17" ht="15" customHeight="1">
      <c r="A22" s="91" t="s">
        <v>62</v>
      </c>
      <c r="B22" s="80">
        <v>1113</v>
      </c>
      <c r="C22" s="80">
        <v>976</v>
      </c>
      <c r="D22" s="80">
        <v>15</v>
      </c>
      <c r="E22" s="80">
        <v>8</v>
      </c>
      <c r="F22" s="80">
        <v>85</v>
      </c>
      <c r="G22" s="80">
        <v>10</v>
      </c>
      <c r="H22" s="80">
        <v>19</v>
      </c>
      <c r="J22" s="91" t="s">
        <v>62</v>
      </c>
      <c r="K22" s="80">
        <v>2212</v>
      </c>
      <c r="L22" s="80">
        <v>1635</v>
      </c>
      <c r="M22" s="80">
        <v>125</v>
      </c>
      <c r="N22" s="80">
        <v>26</v>
      </c>
      <c r="O22" s="80">
        <v>354</v>
      </c>
      <c r="P22" s="80">
        <v>31</v>
      </c>
      <c r="Q22" s="80">
        <v>41</v>
      </c>
    </row>
    <row r="23" spans="1:17" ht="15" customHeight="1">
      <c r="A23" s="91" t="s">
        <v>56</v>
      </c>
      <c r="B23" s="80">
        <v>743</v>
      </c>
      <c r="C23" s="80">
        <v>566</v>
      </c>
      <c r="D23" s="80">
        <v>49</v>
      </c>
      <c r="E23" s="80">
        <v>16</v>
      </c>
      <c r="F23" s="80">
        <v>83</v>
      </c>
      <c r="G23" s="80">
        <v>15</v>
      </c>
      <c r="H23" s="80">
        <v>14</v>
      </c>
      <c r="J23" s="91" t="s">
        <v>56</v>
      </c>
      <c r="K23" s="80">
        <v>1820</v>
      </c>
      <c r="L23" s="80">
        <v>1225</v>
      </c>
      <c r="M23" s="80">
        <v>265</v>
      </c>
      <c r="N23" s="80">
        <v>30</v>
      </c>
      <c r="O23" s="80">
        <v>261</v>
      </c>
      <c r="P23" s="80">
        <v>25</v>
      </c>
      <c r="Q23" s="80">
        <v>14</v>
      </c>
    </row>
    <row r="24" spans="1:17" ht="15" customHeight="1">
      <c r="A24" s="91" t="s">
        <v>60</v>
      </c>
      <c r="B24" s="80">
        <v>168</v>
      </c>
      <c r="C24" s="80">
        <v>113</v>
      </c>
      <c r="D24" s="80">
        <v>6</v>
      </c>
      <c r="E24" s="80">
        <v>15</v>
      </c>
      <c r="F24" s="80">
        <v>18</v>
      </c>
      <c r="G24" s="80">
        <v>9</v>
      </c>
      <c r="H24" s="80">
        <v>7</v>
      </c>
      <c r="J24" s="91" t="s">
        <v>60</v>
      </c>
      <c r="K24" s="80">
        <v>632</v>
      </c>
      <c r="L24" s="80">
        <v>313</v>
      </c>
      <c r="M24" s="80">
        <v>17</v>
      </c>
      <c r="N24" s="80">
        <v>195</v>
      </c>
      <c r="O24" s="80">
        <v>48</v>
      </c>
      <c r="P24" s="80">
        <v>46</v>
      </c>
      <c r="Q24" s="80">
        <v>13</v>
      </c>
    </row>
    <row r="25" spans="1:17" ht="15" customHeight="1">
      <c r="A25" s="91" t="s">
        <v>57</v>
      </c>
      <c r="B25" s="80">
        <v>172</v>
      </c>
      <c r="C25" s="80">
        <v>121</v>
      </c>
      <c r="D25" s="80">
        <v>0</v>
      </c>
      <c r="E25" s="80">
        <v>20</v>
      </c>
      <c r="F25" s="80">
        <v>7</v>
      </c>
      <c r="G25" s="80">
        <v>4</v>
      </c>
      <c r="H25" s="80">
        <v>20</v>
      </c>
      <c r="J25" s="91" t="s">
        <v>57</v>
      </c>
      <c r="K25" s="80">
        <v>415</v>
      </c>
      <c r="L25" s="80">
        <v>257</v>
      </c>
      <c r="M25" s="80">
        <v>0</v>
      </c>
      <c r="N25" s="80">
        <v>49</v>
      </c>
      <c r="O25" s="80">
        <v>17</v>
      </c>
      <c r="P25" s="80">
        <v>4</v>
      </c>
      <c r="Q25" s="80">
        <v>88</v>
      </c>
    </row>
    <row r="26" spans="1:17" ht="15" customHeight="1">
      <c r="A26" s="91" t="s">
        <v>61</v>
      </c>
      <c r="B26" s="80">
        <v>2941</v>
      </c>
      <c r="C26" s="80">
        <v>2181</v>
      </c>
      <c r="D26" s="80">
        <v>77</v>
      </c>
      <c r="E26" s="80">
        <v>191</v>
      </c>
      <c r="F26" s="80">
        <v>129</v>
      </c>
      <c r="G26" s="80">
        <v>213</v>
      </c>
      <c r="H26" s="80">
        <v>150</v>
      </c>
      <c r="J26" s="91" t="s">
        <v>61</v>
      </c>
      <c r="K26" s="80">
        <v>6684</v>
      </c>
      <c r="L26" s="80">
        <v>4660</v>
      </c>
      <c r="M26" s="80">
        <v>199</v>
      </c>
      <c r="N26" s="80">
        <v>337</v>
      </c>
      <c r="O26" s="80">
        <v>309</v>
      </c>
      <c r="P26" s="80">
        <v>769</v>
      </c>
      <c r="Q26" s="80">
        <v>410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363</v>
      </c>
      <c r="B28" s="83">
        <v>110075</v>
      </c>
      <c r="C28" s="83">
        <v>65236</v>
      </c>
      <c r="D28" s="83">
        <v>2694</v>
      </c>
      <c r="E28" s="83">
        <v>13780</v>
      </c>
      <c r="F28" s="83">
        <v>12661</v>
      </c>
      <c r="G28" s="83">
        <v>10194</v>
      </c>
      <c r="H28" s="83">
        <v>5510</v>
      </c>
      <c r="I28" s="7"/>
      <c r="J28" s="38" t="s">
        <v>363</v>
      </c>
      <c r="K28" s="83">
        <v>333648</v>
      </c>
      <c r="L28" s="83">
        <v>194523</v>
      </c>
      <c r="M28" s="83">
        <v>11483</v>
      </c>
      <c r="N28" s="83">
        <v>32566</v>
      </c>
      <c r="O28" s="83">
        <v>49081</v>
      </c>
      <c r="P28" s="83">
        <v>31052</v>
      </c>
      <c r="Q28" s="83">
        <v>14943</v>
      </c>
    </row>
    <row r="29" spans="1:17" ht="15" customHeight="1">
      <c r="A29" s="91" t="s">
        <v>29</v>
      </c>
      <c r="B29" s="80">
        <v>6892</v>
      </c>
      <c r="C29" s="80">
        <v>2912</v>
      </c>
      <c r="D29" s="80">
        <v>333</v>
      </c>
      <c r="E29" s="80">
        <v>758</v>
      </c>
      <c r="F29" s="80">
        <v>1137</v>
      </c>
      <c r="G29" s="80">
        <v>1126</v>
      </c>
      <c r="H29" s="80">
        <v>626</v>
      </c>
      <c r="J29" s="91" t="s">
        <v>29</v>
      </c>
      <c r="K29" s="80">
        <v>20168</v>
      </c>
      <c r="L29" s="80">
        <v>8805</v>
      </c>
      <c r="M29" s="80">
        <v>1035</v>
      </c>
      <c r="N29" s="80">
        <v>1528</v>
      </c>
      <c r="O29" s="80">
        <v>4117</v>
      </c>
      <c r="P29" s="80">
        <v>3083</v>
      </c>
      <c r="Q29" s="80">
        <v>1600</v>
      </c>
    </row>
    <row r="30" spans="1:17" ht="15" customHeight="1">
      <c r="A30" s="91" t="s">
        <v>193</v>
      </c>
      <c r="B30" s="80">
        <v>3659</v>
      </c>
      <c r="C30" s="80">
        <v>1821</v>
      </c>
      <c r="D30" s="80">
        <v>141</v>
      </c>
      <c r="E30" s="80">
        <v>512</v>
      </c>
      <c r="F30" s="80">
        <v>349</v>
      </c>
      <c r="G30" s="80">
        <v>586</v>
      </c>
      <c r="H30" s="80">
        <v>250</v>
      </c>
      <c r="J30" s="91" t="s">
        <v>193</v>
      </c>
      <c r="K30" s="80">
        <v>11661</v>
      </c>
      <c r="L30" s="80">
        <v>5260</v>
      </c>
      <c r="M30" s="80">
        <v>610</v>
      </c>
      <c r="N30" s="80">
        <v>1246</v>
      </c>
      <c r="O30" s="80">
        <v>1775</v>
      </c>
      <c r="P30" s="80">
        <v>2057</v>
      </c>
      <c r="Q30" s="80">
        <v>713</v>
      </c>
    </row>
    <row r="31" spans="1:17" ht="15" customHeight="1">
      <c r="A31" s="91" t="s">
        <v>222</v>
      </c>
      <c r="B31" s="80">
        <v>23095</v>
      </c>
      <c r="C31" s="80">
        <v>13066</v>
      </c>
      <c r="D31" s="80">
        <v>345</v>
      </c>
      <c r="E31" s="80">
        <v>3912</v>
      </c>
      <c r="F31" s="80">
        <v>2228</v>
      </c>
      <c r="G31" s="80">
        <v>2438</v>
      </c>
      <c r="H31" s="80">
        <v>1106</v>
      </c>
      <c r="J31" s="91" t="s">
        <v>222</v>
      </c>
      <c r="K31" s="80">
        <v>64040</v>
      </c>
      <c r="L31" s="80">
        <v>33963</v>
      </c>
      <c r="M31" s="80">
        <v>1889</v>
      </c>
      <c r="N31" s="80">
        <v>9193</v>
      </c>
      <c r="O31" s="80">
        <v>8974</v>
      </c>
      <c r="P31" s="80">
        <v>7200</v>
      </c>
      <c r="Q31" s="80">
        <v>2821</v>
      </c>
    </row>
    <row r="32" spans="1:17" ht="15" customHeight="1">
      <c r="A32" s="91" t="s">
        <v>223</v>
      </c>
      <c r="B32" s="80">
        <v>12717</v>
      </c>
      <c r="C32" s="80">
        <v>8976</v>
      </c>
      <c r="D32" s="80">
        <v>184</v>
      </c>
      <c r="E32" s="80">
        <v>1652</v>
      </c>
      <c r="F32" s="80">
        <v>683</v>
      </c>
      <c r="G32" s="80">
        <v>689</v>
      </c>
      <c r="H32" s="80">
        <v>533</v>
      </c>
      <c r="J32" s="91" t="s">
        <v>223</v>
      </c>
      <c r="K32" s="80">
        <v>38004</v>
      </c>
      <c r="L32" s="80">
        <v>26877</v>
      </c>
      <c r="M32" s="80">
        <v>618</v>
      </c>
      <c r="N32" s="80">
        <v>4541</v>
      </c>
      <c r="O32" s="80">
        <v>2252</v>
      </c>
      <c r="P32" s="80">
        <v>2233</v>
      </c>
      <c r="Q32" s="80">
        <v>1483</v>
      </c>
    </row>
    <row r="33" spans="1:17" ht="15" customHeight="1">
      <c r="A33" s="91" t="s">
        <v>224</v>
      </c>
      <c r="B33" s="80">
        <v>3716</v>
      </c>
      <c r="C33" s="80">
        <v>2468</v>
      </c>
      <c r="D33" s="80">
        <v>87</v>
      </c>
      <c r="E33" s="80">
        <v>292</v>
      </c>
      <c r="F33" s="80">
        <v>350</v>
      </c>
      <c r="G33" s="80">
        <v>244</v>
      </c>
      <c r="H33" s="80">
        <v>275</v>
      </c>
      <c r="J33" s="91" t="s">
        <v>224</v>
      </c>
      <c r="K33" s="80">
        <v>12050</v>
      </c>
      <c r="L33" s="80">
        <v>8006</v>
      </c>
      <c r="M33" s="80">
        <v>265</v>
      </c>
      <c r="N33" s="80">
        <v>765</v>
      </c>
      <c r="O33" s="80">
        <v>1276</v>
      </c>
      <c r="P33" s="80">
        <v>828</v>
      </c>
      <c r="Q33" s="80">
        <v>910</v>
      </c>
    </row>
    <row r="34" spans="1:17" ht="15" customHeight="1">
      <c r="A34" s="91" t="s">
        <v>225</v>
      </c>
      <c r="B34" s="80">
        <v>16452</v>
      </c>
      <c r="C34" s="80">
        <v>9454</v>
      </c>
      <c r="D34" s="80">
        <v>404</v>
      </c>
      <c r="E34" s="80">
        <v>2180</v>
      </c>
      <c r="F34" s="80">
        <v>1400</v>
      </c>
      <c r="G34" s="80">
        <v>2068</v>
      </c>
      <c r="H34" s="80">
        <v>946</v>
      </c>
      <c r="J34" s="91" t="s">
        <v>225</v>
      </c>
      <c r="K34" s="80">
        <v>45340</v>
      </c>
      <c r="L34" s="80">
        <v>27089</v>
      </c>
      <c r="M34" s="80">
        <v>1217</v>
      </c>
      <c r="N34" s="80">
        <v>4670</v>
      </c>
      <c r="O34" s="80">
        <v>4981</v>
      </c>
      <c r="P34" s="80">
        <v>5324</v>
      </c>
      <c r="Q34" s="80">
        <v>2059</v>
      </c>
    </row>
    <row r="35" spans="1:17" ht="15" customHeight="1">
      <c r="A35" s="91" t="s">
        <v>194</v>
      </c>
      <c r="B35" s="80">
        <v>2919</v>
      </c>
      <c r="C35" s="80">
        <v>1794</v>
      </c>
      <c r="D35" s="80">
        <v>49</v>
      </c>
      <c r="E35" s="80">
        <v>381</v>
      </c>
      <c r="F35" s="80">
        <v>232</v>
      </c>
      <c r="G35" s="80">
        <v>272</v>
      </c>
      <c r="H35" s="80">
        <v>191</v>
      </c>
      <c r="J35" s="91" t="s">
        <v>194</v>
      </c>
      <c r="K35" s="80">
        <v>10631</v>
      </c>
      <c r="L35" s="80">
        <v>6790</v>
      </c>
      <c r="M35" s="80">
        <v>224</v>
      </c>
      <c r="N35" s="80">
        <v>801</v>
      </c>
      <c r="O35" s="80">
        <v>1082</v>
      </c>
      <c r="P35" s="80">
        <v>1022</v>
      </c>
      <c r="Q35" s="80">
        <v>712</v>
      </c>
    </row>
    <row r="36" spans="1:17" ht="15" customHeight="1">
      <c r="A36" s="91" t="s">
        <v>226</v>
      </c>
      <c r="B36" s="80">
        <v>965</v>
      </c>
      <c r="C36" s="80">
        <v>787</v>
      </c>
      <c r="D36" s="80">
        <v>15</v>
      </c>
      <c r="E36" s="80">
        <v>49</v>
      </c>
      <c r="F36" s="80">
        <v>40</v>
      </c>
      <c r="G36" s="80">
        <v>36</v>
      </c>
      <c r="H36" s="80">
        <v>38</v>
      </c>
      <c r="J36" s="91" t="s">
        <v>226</v>
      </c>
      <c r="K36" s="80">
        <v>3467</v>
      </c>
      <c r="L36" s="80">
        <v>2726</v>
      </c>
      <c r="M36" s="80">
        <v>105</v>
      </c>
      <c r="N36" s="80">
        <v>126</v>
      </c>
      <c r="O36" s="80">
        <v>227</v>
      </c>
      <c r="P36" s="80">
        <v>145</v>
      </c>
      <c r="Q36" s="80">
        <v>138</v>
      </c>
    </row>
    <row r="37" spans="1:17" ht="15" customHeight="1">
      <c r="A37" s="91" t="s">
        <v>52</v>
      </c>
      <c r="B37" s="80">
        <v>25988</v>
      </c>
      <c r="C37" s="80">
        <v>13332</v>
      </c>
      <c r="D37" s="80">
        <v>833</v>
      </c>
      <c r="E37" s="80">
        <v>3094</v>
      </c>
      <c r="F37" s="80">
        <v>5257</v>
      </c>
      <c r="G37" s="80">
        <v>2246</v>
      </c>
      <c r="H37" s="80">
        <v>1226</v>
      </c>
      <c r="J37" s="91" t="s">
        <v>52</v>
      </c>
      <c r="K37" s="80">
        <v>77668</v>
      </c>
      <c r="L37" s="80">
        <v>35647</v>
      </c>
      <c r="M37" s="80">
        <v>4343</v>
      </c>
      <c r="N37" s="80">
        <v>7101</v>
      </c>
      <c r="O37" s="80">
        <v>19928</v>
      </c>
      <c r="P37" s="80">
        <v>7113</v>
      </c>
      <c r="Q37" s="80">
        <v>3536</v>
      </c>
    </row>
    <row r="38" spans="1:17" ht="15" customHeight="1">
      <c r="A38" s="91" t="s">
        <v>53</v>
      </c>
      <c r="B38" s="80">
        <v>7008</v>
      </c>
      <c r="C38" s="80">
        <v>6033</v>
      </c>
      <c r="D38" s="80">
        <v>123</v>
      </c>
      <c r="E38" s="80">
        <v>203</v>
      </c>
      <c r="F38" s="80">
        <v>313</v>
      </c>
      <c r="G38" s="80">
        <v>177</v>
      </c>
      <c r="H38" s="80">
        <v>159</v>
      </c>
      <c r="J38" s="91" t="s">
        <v>53</v>
      </c>
      <c r="K38" s="80">
        <v>30421</v>
      </c>
      <c r="L38" s="80">
        <v>27153</v>
      </c>
      <c r="M38" s="80">
        <v>366</v>
      </c>
      <c r="N38" s="80">
        <v>494</v>
      </c>
      <c r="O38" s="80">
        <v>1180</v>
      </c>
      <c r="P38" s="80">
        <v>702</v>
      </c>
      <c r="Q38" s="80">
        <v>526</v>
      </c>
    </row>
    <row r="39" spans="1:17" ht="15" customHeight="1">
      <c r="A39" s="91" t="s">
        <v>58</v>
      </c>
      <c r="B39" s="80">
        <v>589</v>
      </c>
      <c r="C39" s="80">
        <v>451</v>
      </c>
      <c r="D39" s="80">
        <v>7</v>
      </c>
      <c r="E39" s="80">
        <v>30</v>
      </c>
      <c r="F39" s="80">
        <v>47</v>
      </c>
      <c r="G39" s="80">
        <v>25</v>
      </c>
      <c r="H39" s="80">
        <v>29</v>
      </c>
      <c r="J39" s="91" t="s">
        <v>58</v>
      </c>
      <c r="K39" s="80">
        <v>2036</v>
      </c>
      <c r="L39" s="80">
        <v>1603</v>
      </c>
      <c r="M39" s="80">
        <v>24</v>
      </c>
      <c r="N39" s="80">
        <v>89</v>
      </c>
      <c r="O39" s="80">
        <v>147</v>
      </c>
      <c r="P39" s="80">
        <v>92</v>
      </c>
      <c r="Q39" s="80">
        <v>81</v>
      </c>
    </row>
    <row r="40" spans="1:17" ht="15" customHeight="1">
      <c r="A40" s="91" t="s">
        <v>59</v>
      </c>
      <c r="B40" s="80">
        <v>867</v>
      </c>
      <c r="C40" s="80">
        <v>516</v>
      </c>
      <c r="D40" s="80">
        <v>19</v>
      </c>
      <c r="E40" s="80">
        <v>171</v>
      </c>
      <c r="F40" s="80">
        <v>96</v>
      </c>
      <c r="G40" s="80">
        <v>33</v>
      </c>
      <c r="H40" s="80">
        <v>32</v>
      </c>
      <c r="J40" s="91" t="s">
        <v>59</v>
      </c>
      <c r="K40" s="80">
        <v>2121</v>
      </c>
      <c r="L40" s="80">
        <v>1083</v>
      </c>
      <c r="M40" s="80">
        <v>141</v>
      </c>
      <c r="N40" s="80">
        <v>484</v>
      </c>
      <c r="O40" s="80">
        <v>272</v>
      </c>
      <c r="P40" s="80">
        <v>54</v>
      </c>
      <c r="Q40" s="80">
        <v>87</v>
      </c>
    </row>
    <row r="41" spans="1:17" ht="15" customHeight="1">
      <c r="A41" s="91" t="s">
        <v>63</v>
      </c>
      <c r="B41" s="80">
        <v>828</v>
      </c>
      <c r="C41" s="80">
        <v>616</v>
      </c>
      <c r="D41" s="80">
        <v>8</v>
      </c>
      <c r="E41" s="80">
        <v>92</v>
      </c>
      <c r="F41" s="80">
        <v>52</v>
      </c>
      <c r="G41" s="80">
        <v>40</v>
      </c>
      <c r="H41" s="80">
        <v>20</v>
      </c>
      <c r="J41" s="91" t="s">
        <v>63</v>
      </c>
      <c r="K41" s="80">
        <v>2149</v>
      </c>
      <c r="L41" s="80">
        <v>1567</v>
      </c>
      <c r="M41" s="80">
        <v>9</v>
      </c>
      <c r="N41" s="80">
        <v>235</v>
      </c>
      <c r="O41" s="80">
        <v>126</v>
      </c>
      <c r="P41" s="80">
        <v>170</v>
      </c>
      <c r="Q41" s="80">
        <v>42</v>
      </c>
    </row>
    <row r="42" spans="1:17" ht="15" customHeight="1">
      <c r="A42" s="91" t="s">
        <v>54</v>
      </c>
      <c r="B42" s="80">
        <v>216</v>
      </c>
      <c r="C42" s="80">
        <v>128</v>
      </c>
      <c r="D42" s="80">
        <v>12</v>
      </c>
      <c r="E42" s="80">
        <v>3</v>
      </c>
      <c r="F42" s="80">
        <v>48</v>
      </c>
      <c r="G42" s="80">
        <v>9</v>
      </c>
      <c r="H42" s="80">
        <v>16</v>
      </c>
      <c r="J42" s="91" t="s">
        <v>54</v>
      </c>
      <c r="K42" s="80">
        <v>633</v>
      </c>
      <c r="L42" s="80">
        <v>453</v>
      </c>
      <c r="M42" s="80">
        <v>28</v>
      </c>
      <c r="N42" s="80">
        <v>4</v>
      </c>
      <c r="O42" s="80">
        <v>86</v>
      </c>
      <c r="P42" s="80">
        <v>24</v>
      </c>
      <c r="Q42" s="80">
        <v>38</v>
      </c>
    </row>
    <row r="43" spans="1:17" ht="15" customHeight="1">
      <c r="A43" s="91" t="s">
        <v>200</v>
      </c>
      <c r="B43" s="80">
        <v>715</v>
      </c>
      <c r="C43" s="80">
        <v>528</v>
      </c>
      <c r="D43" s="80">
        <v>12</v>
      </c>
      <c r="E43" s="80">
        <v>24</v>
      </c>
      <c r="F43" s="80">
        <v>75</v>
      </c>
      <c r="G43" s="80">
        <v>67</v>
      </c>
      <c r="H43" s="80">
        <v>9</v>
      </c>
      <c r="J43" s="91" t="s">
        <v>200</v>
      </c>
      <c r="K43" s="80">
        <v>1946</v>
      </c>
      <c r="L43" s="80">
        <v>1111</v>
      </c>
      <c r="M43" s="80">
        <v>80</v>
      </c>
      <c r="N43" s="80">
        <v>60</v>
      </c>
      <c r="O43" s="80">
        <v>442</v>
      </c>
      <c r="P43" s="80">
        <v>230</v>
      </c>
      <c r="Q43" s="80">
        <v>23</v>
      </c>
    </row>
    <row r="44" spans="1:17" ht="15" customHeight="1">
      <c r="A44" s="91" t="s">
        <v>55</v>
      </c>
      <c r="B44" s="80">
        <v>126</v>
      </c>
      <c r="C44" s="80">
        <v>106</v>
      </c>
      <c r="D44" s="80">
        <v>3</v>
      </c>
      <c r="E44" s="80">
        <v>5</v>
      </c>
      <c r="F44" s="80">
        <v>7</v>
      </c>
      <c r="G44" s="80">
        <v>3</v>
      </c>
      <c r="H44" s="80">
        <v>2</v>
      </c>
      <c r="J44" s="91" t="s">
        <v>55</v>
      </c>
      <c r="K44" s="80">
        <v>235</v>
      </c>
      <c r="L44" s="80">
        <v>190</v>
      </c>
      <c r="M44" s="80">
        <v>4</v>
      </c>
      <c r="N44" s="80">
        <v>15</v>
      </c>
      <c r="O44" s="80">
        <v>19</v>
      </c>
      <c r="P44" s="80">
        <v>5</v>
      </c>
      <c r="Q44" s="80">
        <v>2</v>
      </c>
    </row>
    <row r="45" spans="1:17" ht="15" customHeight="1">
      <c r="A45" s="91" t="s">
        <v>62</v>
      </c>
      <c r="B45" s="80">
        <v>791</v>
      </c>
      <c r="C45" s="80">
        <v>715</v>
      </c>
      <c r="D45" s="80">
        <v>3</v>
      </c>
      <c r="E45" s="80">
        <v>21</v>
      </c>
      <c r="F45" s="80">
        <v>21</v>
      </c>
      <c r="G45" s="80">
        <v>25</v>
      </c>
      <c r="H45" s="80">
        <v>6</v>
      </c>
      <c r="J45" s="91" t="s">
        <v>62</v>
      </c>
      <c r="K45" s="80">
        <v>1363</v>
      </c>
      <c r="L45" s="80">
        <v>1193</v>
      </c>
      <c r="M45" s="80">
        <v>3</v>
      </c>
      <c r="N45" s="80">
        <v>53</v>
      </c>
      <c r="O45" s="80">
        <v>45</v>
      </c>
      <c r="P45" s="80">
        <v>63</v>
      </c>
      <c r="Q45" s="80">
        <v>6</v>
      </c>
    </row>
    <row r="46" spans="1:17" ht="15" customHeight="1">
      <c r="A46" s="91" t="s">
        <v>56</v>
      </c>
      <c r="B46" s="80">
        <v>593</v>
      </c>
      <c r="C46" s="80">
        <v>406</v>
      </c>
      <c r="D46" s="80">
        <v>36</v>
      </c>
      <c r="E46" s="80">
        <v>18</v>
      </c>
      <c r="F46" s="80">
        <v>97</v>
      </c>
      <c r="G46" s="80">
        <v>27</v>
      </c>
      <c r="H46" s="80">
        <v>9</v>
      </c>
      <c r="J46" s="91" t="s">
        <v>56</v>
      </c>
      <c r="K46" s="80">
        <v>3698</v>
      </c>
      <c r="L46" s="80">
        <v>2134</v>
      </c>
      <c r="M46" s="80">
        <v>255</v>
      </c>
      <c r="N46" s="80">
        <v>32</v>
      </c>
      <c r="O46" s="80">
        <v>870</v>
      </c>
      <c r="P46" s="80">
        <v>344</v>
      </c>
      <c r="Q46" s="80">
        <v>63</v>
      </c>
    </row>
    <row r="47" spans="1:17" ht="15" customHeight="1">
      <c r="A47" s="91" t="s">
        <v>60</v>
      </c>
      <c r="B47" s="80">
        <v>33</v>
      </c>
      <c r="C47" s="80">
        <v>11</v>
      </c>
      <c r="D47" s="80">
        <v>0</v>
      </c>
      <c r="E47" s="80">
        <v>13</v>
      </c>
      <c r="F47" s="80">
        <v>2</v>
      </c>
      <c r="G47" s="80">
        <v>5</v>
      </c>
      <c r="H47" s="80">
        <v>2</v>
      </c>
      <c r="J47" s="91" t="s">
        <v>60</v>
      </c>
      <c r="K47" s="80">
        <v>79</v>
      </c>
      <c r="L47" s="80">
        <v>37</v>
      </c>
      <c r="M47" s="80">
        <v>0</v>
      </c>
      <c r="N47" s="80">
        <v>28</v>
      </c>
      <c r="O47" s="80">
        <v>2</v>
      </c>
      <c r="P47" s="80">
        <v>9</v>
      </c>
      <c r="Q47" s="80">
        <v>3</v>
      </c>
    </row>
    <row r="48" spans="1:17" ht="15" customHeight="1">
      <c r="A48" s="91" t="s">
        <v>57</v>
      </c>
      <c r="B48" s="80">
        <v>35</v>
      </c>
      <c r="C48" s="80">
        <v>30</v>
      </c>
      <c r="D48" s="80">
        <v>0</v>
      </c>
      <c r="E48" s="80">
        <v>2</v>
      </c>
      <c r="F48" s="80">
        <v>3</v>
      </c>
      <c r="G48" s="80">
        <v>0</v>
      </c>
      <c r="H48" s="80">
        <v>0</v>
      </c>
      <c r="J48" s="91" t="s">
        <v>57</v>
      </c>
      <c r="K48" s="80">
        <v>93</v>
      </c>
      <c r="L48" s="80">
        <v>83</v>
      </c>
      <c r="M48" s="80">
        <v>0</v>
      </c>
      <c r="N48" s="80">
        <v>2</v>
      </c>
      <c r="O48" s="80">
        <v>8</v>
      </c>
      <c r="P48" s="80">
        <v>0</v>
      </c>
      <c r="Q48" s="80">
        <v>0</v>
      </c>
    </row>
    <row r="49" spans="1:17" ht="15" customHeight="1">
      <c r="A49" s="91" t="s">
        <v>61</v>
      </c>
      <c r="B49" s="80">
        <v>1871</v>
      </c>
      <c r="C49" s="80">
        <v>1086</v>
      </c>
      <c r="D49" s="80">
        <v>80</v>
      </c>
      <c r="E49" s="80">
        <v>368</v>
      </c>
      <c r="F49" s="80">
        <v>224</v>
      </c>
      <c r="G49" s="80">
        <v>78</v>
      </c>
      <c r="H49" s="80">
        <v>35</v>
      </c>
      <c r="J49" s="91" t="s">
        <v>61</v>
      </c>
      <c r="K49" s="80">
        <v>5845</v>
      </c>
      <c r="L49" s="80">
        <v>2753</v>
      </c>
      <c r="M49" s="80">
        <v>267</v>
      </c>
      <c r="N49" s="80">
        <v>1099</v>
      </c>
      <c r="O49" s="80">
        <v>1272</v>
      </c>
      <c r="P49" s="80">
        <v>354</v>
      </c>
      <c r="Q49" s="80">
        <v>100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5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69"/>
      <c r="I1" s="170"/>
    </row>
    <row r="2" spans="1:9" s="106" customFormat="1" ht="15" customHeight="1">
      <c r="A2" s="202"/>
      <c r="B2" s="190" t="s">
        <v>357</v>
      </c>
      <c r="C2" s="103"/>
      <c r="D2" s="103"/>
      <c r="E2" s="103"/>
      <c r="F2" s="103"/>
      <c r="G2" s="103"/>
      <c r="H2" s="103"/>
      <c r="I2" s="161"/>
    </row>
    <row r="3" spans="1:9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1"/>
    </row>
    <row r="4" spans="1:9" ht="22.15" customHeight="1">
      <c r="B4" s="291" t="s">
        <v>188</v>
      </c>
      <c r="C4" s="315" t="s">
        <v>25</v>
      </c>
      <c r="D4" s="316"/>
      <c r="E4" s="317"/>
      <c r="F4" s="315" t="s">
        <v>0</v>
      </c>
      <c r="G4" s="316"/>
      <c r="H4" s="317"/>
      <c r="I4" s="162"/>
    </row>
    <row r="5" spans="1:9" ht="22.15" customHeight="1">
      <c r="A5" s="203" t="s">
        <v>129</v>
      </c>
      <c r="B5" s="292"/>
      <c r="C5" s="152" t="s">
        <v>333</v>
      </c>
      <c r="D5" s="153" t="s">
        <v>350</v>
      </c>
      <c r="E5" s="153" t="s">
        <v>28</v>
      </c>
      <c r="F5" s="153" t="s">
        <v>333</v>
      </c>
      <c r="G5" s="153" t="s">
        <v>350</v>
      </c>
      <c r="H5" s="154" t="s">
        <v>28</v>
      </c>
      <c r="I5" s="163" t="s">
        <v>309</v>
      </c>
    </row>
    <row r="6" spans="1:9" ht="15" customHeight="1">
      <c r="D6"/>
      <c r="E6"/>
      <c r="F6" s="173"/>
      <c r="G6" s="173"/>
      <c r="H6"/>
      <c r="I6" s="164"/>
    </row>
    <row r="7" spans="1:9" ht="15" customHeight="1">
      <c r="B7" s="193" t="s">
        <v>29</v>
      </c>
      <c r="C7" s="83">
        <v>110075</v>
      </c>
      <c r="D7" s="83">
        <v>117670</v>
      </c>
      <c r="E7" s="128">
        <v>6.8998410174880842E-2</v>
      </c>
      <c r="F7" s="83">
        <v>333648</v>
      </c>
      <c r="G7" s="83">
        <v>341645</v>
      </c>
      <c r="H7" s="128">
        <v>2.3968373855080882E-2</v>
      </c>
      <c r="I7" s="161">
        <v>7997</v>
      </c>
    </row>
    <row r="8" spans="1:9" ht="15" customHeight="1">
      <c r="C8" s="7"/>
      <c r="D8" s="7"/>
      <c r="F8" s="175"/>
      <c r="G8" s="175"/>
      <c r="H8" s="128"/>
    </row>
    <row r="9" spans="1:9" ht="15" customHeight="1">
      <c r="B9" s="193" t="s">
        <v>30</v>
      </c>
      <c r="C9" s="83">
        <v>65236</v>
      </c>
      <c r="D9" s="83">
        <v>76982</v>
      </c>
      <c r="E9" s="128">
        <v>0.18005395793733525</v>
      </c>
      <c r="F9" s="83">
        <v>194523</v>
      </c>
      <c r="G9" s="83">
        <v>218202</v>
      </c>
      <c r="H9" s="128">
        <v>0.12172853595718758</v>
      </c>
      <c r="I9" s="161">
        <v>23679</v>
      </c>
    </row>
    <row r="10" spans="1:9" ht="15" customHeight="1">
      <c r="A10" s="204" t="s">
        <v>186</v>
      </c>
      <c r="B10" s="194" t="s">
        <v>183</v>
      </c>
      <c r="C10" s="3">
        <v>720</v>
      </c>
      <c r="D10" s="3">
        <v>2224</v>
      </c>
      <c r="E10" s="4"/>
      <c r="F10" s="167">
        <v>2099</v>
      </c>
      <c r="G10" s="167">
        <v>4157</v>
      </c>
      <c r="H10" s="4">
        <v>0.98046688899475942</v>
      </c>
      <c r="I10" s="161">
        <v>2058</v>
      </c>
    </row>
    <row r="11" spans="1:9" ht="15" customHeight="1">
      <c r="A11" s="204" t="s">
        <v>152</v>
      </c>
      <c r="B11" s="194" t="s">
        <v>93</v>
      </c>
      <c r="C11" s="3">
        <v>694</v>
      </c>
      <c r="D11" s="3">
        <v>836</v>
      </c>
      <c r="E11" s="4">
        <v>0.20461095100864557</v>
      </c>
      <c r="F11" s="167">
        <v>2256</v>
      </c>
      <c r="G11" s="167">
        <v>2484</v>
      </c>
      <c r="H11" s="4">
        <v>0.10106382978723394</v>
      </c>
      <c r="I11" s="161">
        <v>228</v>
      </c>
    </row>
    <row r="12" spans="1:9" ht="15" customHeight="1">
      <c r="A12" s="204" t="s">
        <v>132</v>
      </c>
      <c r="B12" s="194" t="s">
        <v>306</v>
      </c>
      <c r="C12" s="3">
        <v>968</v>
      </c>
      <c r="D12" s="3">
        <v>1296</v>
      </c>
      <c r="E12" s="4">
        <v>0.33884297520661155</v>
      </c>
      <c r="F12" s="167">
        <v>2652</v>
      </c>
      <c r="G12" s="167">
        <v>3405</v>
      </c>
      <c r="H12" s="4">
        <v>0.28393665158371051</v>
      </c>
      <c r="I12" s="161">
        <v>753</v>
      </c>
    </row>
    <row r="13" spans="1:9" ht="15" customHeight="1">
      <c r="A13" s="204" t="s">
        <v>153</v>
      </c>
      <c r="B13" s="194" t="s">
        <v>95</v>
      </c>
      <c r="C13" s="3">
        <v>322</v>
      </c>
      <c r="D13" s="3">
        <v>398</v>
      </c>
      <c r="E13" s="4">
        <v>0.2360248447204969</v>
      </c>
      <c r="F13" s="167">
        <v>551</v>
      </c>
      <c r="G13" s="167">
        <v>683</v>
      </c>
      <c r="H13" s="4">
        <v>0.23956442831215963</v>
      </c>
      <c r="I13" s="161">
        <v>132</v>
      </c>
    </row>
    <row r="14" spans="1:9" ht="15" customHeight="1">
      <c r="A14" s="204" t="s">
        <v>133</v>
      </c>
      <c r="B14" s="194" t="s">
        <v>96</v>
      </c>
      <c r="C14" s="3">
        <v>356</v>
      </c>
      <c r="D14" s="3">
        <v>384</v>
      </c>
      <c r="E14" s="4">
        <v>7.8651685393258397E-2</v>
      </c>
      <c r="F14" s="167">
        <v>1271</v>
      </c>
      <c r="G14" s="167">
        <v>1464</v>
      </c>
      <c r="H14" s="4">
        <v>0.15184893784421716</v>
      </c>
      <c r="I14" s="161">
        <v>193</v>
      </c>
    </row>
    <row r="15" spans="1:9" ht="15" customHeight="1">
      <c r="A15" s="204" t="s">
        <v>130</v>
      </c>
      <c r="B15" s="194" t="s">
        <v>97</v>
      </c>
      <c r="C15" s="3">
        <v>1025</v>
      </c>
      <c r="D15" s="3">
        <v>1601</v>
      </c>
      <c r="E15" s="4">
        <v>0.56195121951219518</v>
      </c>
      <c r="F15" s="167">
        <v>2329</v>
      </c>
      <c r="G15" s="167">
        <v>3070</v>
      </c>
      <c r="H15" s="4">
        <v>0.31816230141691704</v>
      </c>
      <c r="I15" s="161">
        <v>741</v>
      </c>
    </row>
    <row r="16" spans="1:9" ht="15" customHeight="1">
      <c r="A16" s="204" t="s">
        <v>154</v>
      </c>
      <c r="B16" s="194" t="s">
        <v>98</v>
      </c>
      <c r="C16" s="3">
        <v>4961</v>
      </c>
      <c r="D16" s="3">
        <v>5182</v>
      </c>
      <c r="E16" s="4">
        <v>4.4547470268091027E-2</v>
      </c>
      <c r="F16" s="167">
        <v>11576</v>
      </c>
      <c r="G16" s="167">
        <v>11226</v>
      </c>
      <c r="H16" s="4">
        <v>-3.023496890117483E-2</v>
      </c>
      <c r="I16" s="161">
        <v>-350</v>
      </c>
    </row>
    <row r="17" spans="1:9" ht="15" customHeight="1">
      <c r="A17" s="204" t="s">
        <v>155</v>
      </c>
      <c r="B17" s="194" t="s">
        <v>99</v>
      </c>
      <c r="C17" s="3">
        <v>1248</v>
      </c>
      <c r="D17" s="3">
        <v>1403</v>
      </c>
      <c r="E17" s="4">
        <v>0.12419871794871784</v>
      </c>
      <c r="F17" s="167">
        <v>3077</v>
      </c>
      <c r="G17" s="167">
        <v>3646</v>
      </c>
      <c r="H17" s="4">
        <v>0.18492037699057517</v>
      </c>
      <c r="I17" s="161">
        <v>569</v>
      </c>
    </row>
    <row r="18" spans="1:9" ht="15" customHeight="1">
      <c r="A18" s="235" t="s">
        <v>311</v>
      </c>
      <c r="B18" s="194" t="s">
        <v>282</v>
      </c>
      <c r="C18" s="3">
        <v>457</v>
      </c>
      <c r="D18" s="3">
        <v>416</v>
      </c>
      <c r="E18" s="4">
        <v>-8.97155361050328E-2</v>
      </c>
      <c r="F18" s="167">
        <v>1063</v>
      </c>
      <c r="G18" s="167">
        <v>818</v>
      </c>
      <c r="H18" s="4">
        <v>-0.23047977422389465</v>
      </c>
      <c r="I18" s="161">
        <v>-245</v>
      </c>
    </row>
    <row r="19" spans="1:9" ht="15" customHeight="1">
      <c r="A19" s="204" t="s">
        <v>156</v>
      </c>
      <c r="B19" s="194" t="s">
        <v>100</v>
      </c>
      <c r="C19" s="3">
        <v>5408</v>
      </c>
      <c r="D19" s="3">
        <v>5609</v>
      </c>
      <c r="E19" s="4">
        <v>3.716715976331364E-2</v>
      </c>
      <c r="F19" s="3">
        <v>18237</v>
      </c>
      <c r="G19" s="3">
        <v>18046</v>
      </c>
      <c r="H19" s="4">
        <v>-1.0473213796128755E-2</v>
      </c>
      <c r="I19" s="161">
        <v>-191</v>
      </c>
    </row>
    <row r="20" spans="1:9" ht="15" customHeight="1">
      <c r="A20" s="204" t="s">
        <v>157</v>
      </c>
      <c r="B20" s="194" t="s">
        <v>101</v>
      </c>
      <c r="C20" s="73">
        <v>1732</v>
      </c>
      <c r="D20" s="73">
        <v>2122</v>
      </c>
      <c r="E20" s="59">
        <v>0.22517321016166281</v>
      </c>
      <c r="F20" s="73">
        <v>4773</v>
      </c>
      <c r="G20" s="3">
        <v>4966</v>
      </c>
      <c r="H20" s="59">
        <v>4.0435784621831061E-2</v>
      </c>
      <c r="I20" s="161">
        <v>193</v>
      </c>
    </row>
    <row r="21" spans="1:9" ht="15" customHeight="1">
      <c r="A21" s="205" t="s">
        <v>215</v>
      </c>
      <c r="B21" s="194" t="s">
        <v>216</v>
      </c>
      <c r="C21" s="97">
        <v>155</v>
      </c>
      <c r="D21" s="97">
        <v>189</v>
      </c>
      <c r="E21" s="98">
        <v>0.21935483870967731</v>
      </c>
      <c r="F21" s="97">
        <v>2731</v>
      </c>
      <c r="G21" s="97">
        <v>3071</v>
      </c>
      <c r="H21" s="98">
        <v>0.12449652142072498</v>
      </c>
      <c r="I21" s="161">
        <v>340</v>
      </c>
    </row>
    <row r="22" spans="1:9" ht="15" customHeight="1">
      <c r="A22" s="235" t="s">
        <v>344</v>
      </c>
      <c r="B22" s="194" t="s">
        <v>313</v>
      </c>
      <c r="C22" s="75">
        <v>262</v>
      </c>
      <c r="D22" s="75">
        <v>432</v>
      </c>
      <c r="E22" s="98">
        <v>0.64885496183206115</v>
      </c>
      <c r="F22" s="75">
        <v>620</v>
      </c>
      <c r="G22" s="75">
        <v>958</v>
      </c>
      <c r="H22" s="98">
        <v>0.54516129032258065</v>
      </c>
      <c r="I22" s="161">
        <v>338</v>
      </c>
    </row>
    <row r="23" spans="1:9" ht="15" customHeight="1">
      <c r="A23" s="204" t="s">
        <v>158</v>
      </c>
      <c r="B23" s="195" t="s">
        <v>102</v>
      </c>
      <c r="C23" s="3">
        <v>291</v>
      </c>
      <c r="D23" s="3">
        <v>309</v>
      </c>
      <c r="E23" s="98">
        <v>6.1855670103092786E-2</v>
      </c>
      <c r="F23" s="3">
        <v>1931</v>
      </c>
      <c r="G23" s="3">
        <v>1435</v>
      </c>
      <c r="H23" s="98">
        <v>-0.25686172967374421</v>
      </c>
      <c r="I23" s="161">
        <v>-496</v>
      </c>
    </row>
    <row r="24" spans="1:9" ht="15" customHeight="1">
      <c r="A24" s="204" t="s">
        <v>134</v>
      </c>
      <c r="B24" s="194" t="s">
        <v>287</v>
      </c>
      <c r="C24" s="3">
        <v>4886</v>
      </c>
      <c r="D24" s="3">
        <v>5432</v>
      </c>
      <c r="E24" s="98">
        <v>0.11174785100286533</v>
      </c>
      <c r="F24" s="3">
        <v>15395</v>
      </c>
      <c r="G24" s="3">
        <v>16602</v>
      </c>
      <c r="H24" s="98">
        <v>7.8402078596947034E-2</v>
      </c>
      <c r="I24" s="161">
        <v>1207</v>
      </c>
    </row>
    <row r="25" spans="1:9" ht="15" customHeight="1">
      <c r="A25" s="204" t="s">
        <v>159</v>
      </c>
      <c r="B25" s="194" t="s">
        <v>288</v>
      </c>
      <c r="C25" s="3">
        <v>2530</v>
      </c>
      <c r="D25" s="3">
        <v>3422</v>
      </c>
      <c r="E25" s="98">
        <v>0.35256916996047427</v>
      </c>
      <c r="F25" s="3">
        <v>6368</v>
      </c>
      <c r="G25" s="3">
        <v>8017</v>
      </c>
      <c r="H25" s="98">
        <v>0.25895100502512558</v>
      </c>
      <c r="I25" s="161">
        <v>1649</v>
      </c>
    </row>
    <row r="26" spans="1:9" ht="15" customHeight="1">
      <c r="A26" s="204" t="s">
        <v>160</v>
      </c>
      <c r="B26" s="194" t="s">
        <v>103</v>
      </c>
      <c r="C26" s="3">
        <v>243</v>
      </c>
      <c r="D26" s="3">
        <v>237</v>
      </c>
      <c r="E26" s="98">
        <v>-2.4691358024691357E-2</v>
      </c>
      <c r="F26" s="3">
        <v>399</v>
      </c>
      <c r="G26" s="3">
        <v>439</v>
      </c>
      <c r="H26" s="98">
        <v>0.10025062656641603</v>
      </c>
      <c r="I26" s="161">
        <v>40</v>
      </c>
    </row>
    <row r="27" spans="1:9" ht="15" customHeight="1">
      <c r="A27" s="204" t="s">
        <v>136</v>
      </c>
      <c r="B27" s="194" t="s">
        <v>289</v>
      </c>
      <c r="C27" s="94">
        <v>1662</v>
      </c>
      <c r="D27" s="94">
        <v>1492</v>
      </c>
      <c r="E27" s="98">
        <v>-0.10228640192539107</v>
      </c>
      <c r="F27" s="94">
        <v>5655</v>
      </c>
      <c r="G27" s="94">
        <v>4589</v>
      </c>
      <c r="H27" s="98">
        <v>-0.18850574712643675</v>
      </c>
      <c r="I27" s="161">
        <v>-1066</v>
      </c>
    </row>
    <row r="28" spans="1:9" ht="15" customHeight="1">
      <c r="A28" s="204" t="s">
        <v>161</v>
      </c>
      <c r="B28" s="194" t="s">
        <v>104</v>
      </c>
      <c r="C28" s="3">
        <v>2085</v>
      </c>
      <c r="D28" s="3">
        <v>2316</v>
      </c>
      <c r="E28" s="98">
        <v>0.11079136690647484</v>
      </c>
      <c r="F28" s="3">
        <v>9201</v>
      </c>
      <c r="G28" s="3">
        <v>11310</v>
      </c>
      <c r="H28" s="98">
        <v>0.22921421584610369</v>
      </c>
      <c r="I28" s="161">
        <v>2109</v>
      </c>
    </row>
    <row r="29" spans="1:9" ht="15" customHeight="1">
      <c r="A29" s="236" t="s">
        <v>343</v>
      </c>
      <c r="B29" s="196" t="s">
        <v>214</v>
      </c>
      <c r="C29" s="3">
        <v>3092</v>
      </c>
      <c r="D29" s="3">
        <v>5690</v>
      </c>
      <c r="E29" s="98">
        <v>0.84023285899094446</v>
      </c>
      <c r="F29" s="3">
        <v>6210</v>
      </c>
      <c r="G29" s="3">
        <v>9503</v>
      </c>
      <c r="H29" s="98">
        <v>0.5302737520128824</v>
      </c>
      <c r="I29" s="161">
        <v>3293</v>
      </c>
    </row>
    <row r="30" spans="1:9" ht="15" customHeight="1">
      <c r="A30" s="204" t="s">
        <v>162</v>
      </c>
      <c r="B30" s="194" t="s">
        <v>290</v>
      </c>
      <c r="C30" s="3">
        <v>20086</v>
      </c>
      <c r="D30" s="3">
        <v>22500</v>
      </c>
      <c r="E30" s="98">
        <v>0.12018321218759342</v>
      </c>
      <c r="F30" s="3">
        <v>58282</v>
      </c>
      <c r="G30" s="3">
        <v>69378</v>
      </c>
      <c r="H30" s="98">
        <v>0.19038468137675446</v>
      </c>
      <c r="I30" s="161">
        <v>11096</v>
      </c>
    </row>
    <row r="31" spans="1:9" ht="15" customHeight="1">
      <c r="A31" s="204" t="s">
        <v>137</v>
      </c>
      <c r="B31" s="194" t="s">
        <v>291</v>
      </c>
      <c r="C31" s="3">
        <v>1060</v>
      </c>
      <c r="D31" s="3">
        <v>1623</v>
      </c>
      <c r="E31" s="98">
        <v>0.53113207547169816</v>
      </c>
      <c r="F31" s="3">
        <v>2742</v>
      </c>
      <c r="G31" s="3">
        <v>4291</v>
      </c>
      <c r="H31" s="98">
        <v>0.56491611962071486</v>
      </c>
      <c r="I31" s="161">
        <v>1549</v>
      </c>
    </row>
    <row r="32" spans="1:9" ht="15" customHeight="1">
      <c r="A32" s="204" t="s">
        <v>131</v>
      </c>
      <c r="B32" s="194" t="s">
        <v>105</v>
      </c>
      <c r="C32" s="3">
        <v>7729</v>
      </c>
      <c r="D32" s="3">
        <v>8491</v>
      </c>
      <c r="E32" s="98">
        <v>9.858972700219959E-2</v>
      </c>
      <c r="F32" s="3">
        <v>21924</v>
      </c>
      <c r="G32" s="3">
        <v>21671</v>
      </c>
      <c r="H32" s="98">
        <v>-1.1539864988140858E-2</v>
      </c>
      <c r="I32" s="161">
        <v>-253</v>
      </c>
    </row>
    <row r="33" spans="1:9" ht="15" customHeight="1">
      <c r="A33" s="204" t="s">
        <v>163</v>
      </c>
      <c r="B33" s="195" t="s">
        <v>292</v>
      </c>
      <c r="C33" s="167">
        <v>1540</v>
      </c>
      <c r="D33" s="167">
        <v>1264</v>
      </c>
      <c r="E33" s="186">
        <v>-0.17922077922077917</v>
      </c>
      <c r="F33" s="167">
        <v>8206</v>
      </c>
      <c r="G33" s="167">
        <v>6950</v>
      </c>
      <c r="H33" s="186">
        <v>-0.15305873750913968</v>
      </c>
      <c r="I33" s="161">
        <v>-1256</v>
      </c>
    </row>
    <row r="34" spans="1:9" s="112" customFormat="1" ht="15" customHeight="1">
      <c r="A34" s="204" t="s">
        <v>138</v>
      </c>
      <c r="B34" s="194" t="s">
        <v>307</v>
      </c>
      <c r="C34" s="73">
        <v>147</v>
      </c>
      <c r="D34" s="73">
        <v>201</v>
      </c>
      <c r="E34" s="98">
        <v>0.36734693877551017</v>
      </c>
      <c r="F34" s="73">
        <v>374</v>
      </c>
      <c r="G34" s="73">
        <v>484</v>
      </c>
      <c r="H34" s="98">
        <v>0.29411764705882359</v>
      </c>
      <c r="I34" s="161">
        <v>110</v>
      </c>
    </row>
    <row r="35" spans="1:9" ht="15" customHeight="1">
      <c r="A35" s="204" t="s">
        <v>139</v>
      </c>
      <c r="B35" s="194" t="s">
        <v>293</v>
      </c>
      <c r="C35" s="80">
        <v>162</v>
      </c>
      <c r="D35" s="80">
        <v>254</v>
      </c>
      <c r="E35" s="98">
        <v>0.56790123456790131</v>
      </c>
      <c r="F35" s="80">
        <v>272</v>
      </c>
      <c r="G35" s="80">
        <v>405</v>
      </c>
      <c r="H35" s="98">
        <v>0.48897058823529416</v>
      </c>
      <c r="I35" s="161">
        <v>133</v>
      </c>
    </row>
    <row r="36" spans="1:9" ht="15" customHeight="1">
      <c r="A36" s="204" t="s">
        <v>164</v>
      </c>
      <c r="B36" s="194" t="s">
        <v>294</v>
      </c>
      <c r="C36" s="92">
        <v>187</v>
      </c>
      <c r="D36" s="92">
        <v>351</v>
      </c>
      <c r="E36" s="98">
        <v>0.87700534759358284</v>
      </c>
      <c r="F36" s="92">
        <v>387</v>
      </c>
      <c r="G36" s="92">
        <v>1168</v>
      </c>
      <c r="H36" s="98"/>
      <c r="I36" s="161">
        <v>781</v>
      </c>
    </row>
    <row r="37" spans="1:9" ht="15" customHeight="1">
      <c r="A37" s="204" t="s">
        <v>165</v>
      </c>
      <c r="B37" s="197" t="s">
        <v>295</v>
      </c>
      <c r="C37" s="3">
        <v>874</v>
      </c>
      <c r="D37" s="3">
        <v>722</v>
      </c>
      <c r="E37" s="98">
        <v>-0.17391304347826086</v>
      </c>
      <c r="F37" s="3">
        <v>2686</v>
      </c>
      <c r="G37" s="3">
        <v>2523</v>
      </c>
      <c r="H37" s="98">
        <v>-6.068503350707366E-2</v>
      </c>
      <c r="I37" s="161">
        <v>-163</v>
      </c>
    </row>
    <row r="38" spans="1:9" ht="15" customHeight="1">
      <c r="A38" s="204" t="s">
        <v>203</v>
      </c>
      <c r="B38" s="198" t="s">
        <v>296</v>
      </c>
      <c r="C38" s="3">
        <v>140</v>
      </c>
      <c r="D38" s="3">
        <v>140</v>
      </c>
      <c r="E38" s="98">
        <v>0</v>
      </c>
      <c r="F38" s="3">
        <v>506</v>
      </c>
      <c r="G38" s="3">
        <v>383</v>
      </c>
      <c r="H38" s="98">
        <v>-0.24308300395256921</v>
      </c>
      <c r="I38" s="161">
        <v>-123</v>
      </c>
    </row>
    <row r="39" spans="1:9" ht="15" customHeight="1">
      <c r="A39" s="204" t="s">
        <v>204</v>
      </c>
      <c r="B39" s="196" t="s">
        <v>202</v>
      </c>
      <c r="C39" s="80">
        <v>214</v>
      </c>
      <c r="D39" s="80">
        <v>446</v>
      </c>
      <c r="E39" s="98">
        <v>1.0841121495327104</v>
      </c>
      <c r="F39" s="80">
        <v>750</v>
      </c>
      <c r="G39" s="80">
        <v>1060</v>
      </c>
      <c r="H39" s="98">
        <v>0.41333333333333333</v>
      </c>
      <c r="I39" s="161">
        <v>310</v>
      </c>
    </row>
    <row r="40" spans="1:9" ht="15" customHeight="1">
      <c r="F40" s="176"/>
      <c r="I40" s="161"/>
    </row>
    <row r="41" spans="1:9" ht="15" customHeight="1">
      <c r="B41" s="193" t="s">
        <v>31</v>
      </c>
      <c r="C41" s="83">
        <v>2694</v>
      </c>
      <c r="D41" s="83">
        <v>2734</v>
      </c>
      <c r="E41" s="128">
        <v>1.4847809948032697E-2</v>
      </c>
      <c r="F41" s="83">
        <v>11483</v>
      </c>
      <c r="G41" s="83">
        <v>14239</v>
      </c>
      <c r="H41" s="128">
        <v>0.24000696682051736</v>
      </c>
      <c r="I41" s="161">
        <v>2756</v>
      </c>
    </row>
    <row r="42" spans="1:9" ht="15" customHeight="1">
      <c r="A42" s="204" t="s">
        <v>151</v>
      </c>
      <c r="B42" s="194" t="s">
        <v>106</v>
      </c>
      <c r="C42" s="80">
        <v>791</v>
      </c>
      <c r="D42" s="80">
        <v>753</v>
      </c>
      <c r="E42" s="95">
        <v>-4.8040455120101133E-2</v>
      </c>
      <c r="F42" s="80">
        <v>6887</v>
      </c>
      <c r="G42" s="80">
        <v>8633</v>
      </c>
      <c r="H42" s="4">
        <v>0.25352112676056349</v>
      </c>
      <c r="I42" s="161">
        <v>1746</v>
      </c>
    </row>
    <row r="43" spans="1:9" ht="15" customHeight="1">
      <c r="A43" s="207" t="s">
        <v>205</v>
      </c>
      <c r="B43" s="196" t="s">
        <v>206</v>
      </c>
      <c r="C43" s="80">
        <v>782</v>
      </c>
      <c r="D43" s="80">
        <v>336</v>
      </c>
      <c r="E43" s="95">
        <v>-0.57033248081841426</v>
      </c>
      <c r="F43" s="80">
        <v>1470</v>
      </c>
      <c r="G43" s="80">
        <v>496</v>
      </c>
      <c r="H43" s="4">
        <v>-0.66258503401360547</v>
      </c>
      <c r="I43" s="161">
        <v>-974</v>
      </c>
    </row>
    <row r="44" spans="1:9" ht="15" customHeight="1">
      <c r="A44" s="204" t="s">
        <v>149</v>
      </c>
      <c r="B44" s="199" t="s">
        <v>107</v>
      </c>
      <c r="C44" s="80">
        <v>0</v>
      </c>
      <c r="D44" s="80">
        <v>0</v>
      </c>
      <c r="E44" s="96" t="s">
        <v>360</v>
      </c>
      <c r="F44" s="80">
        <v>0</v>
      </c>
      <c r="G44" s="80">
        <v>0</v>
      </c>
      <c r="H44" s="59" t="s">
        <v>360</v>
      </c>
      <c r="I44" s="161">
        <v>0</v>
      </c>
    </row>
    <row r="45" spans="1:9" ht="15" customHeight="1">
      <c r="A45" s="204" t="s">
        <v>150</v>
      </c>
      <c r="B45" s="194" t="s">
        <v>108</v>
      </c>
      <c r="C45" s="80">
        <v>340</v>
      </c>
      <c r="D45" s="80">
        <v>366</v>
      </c>
      <c r="E45" s="96">
        <v>7.6470588235294068E-2</v>
      </c>
      <c r="F45" s="80">
        <v>1106</v>
      </c>
      <c r="G45" s="80">
        <v>1587</v>
      </c>
      <c r="H45" s="59">
        <v>0.43490054249547927</v>
      </c>
      <c r="I45" s="161">
        <v>481</v>
      </c>
    </row>
    <row r="46" spans="1:9" ht="15" customHeight="1">
      <c r="A46" s="204" t="s">
        <v>135</v>
      </c>
      <c r="B46" s="194" t="s">
        <v>297</v>
      </c>
      <c r="C46" s="80">
        <v>274</v>
      </c>
      <c r="D46" s="80">
        <v>650</v>
      </c>
      <c r="E46" s="96">
        <v>1.3722627737226278</v>
      </c>
      <c r="F46" s="80">
        <v>549</v>
      </c>
      <c r="G46" s="80">
        <v>1324</v>
      </c>
      <c r="H46" s="59">
        <v>1.411657559198543</v>
      </c>
      <c r="I46" s="161">
        <v>775</v>
      </c>
    </row>
    <row r="47" spans="1:9" ht="15" customHeight="1">
      <c r="A47" s="208">
        <v>10609</v>
      </c>
      <c r="B47" s="194" t="s">
        <v>218</v>
      </c>
      <c r="C47" s="80">
        <v>87</v>
      </c>
      <c r="D47" s="80">
        <v>78</v>
      </c>
      <c r="E47" s="89">
        <v>-0.10344827586206895</v>
      </c>
      <c r="F47" s="80">
        <v>212</v>
      </c>
      <c r="G47" s="80">
        <v>183</v>
      </c>
      <c r="H47" s="89">
        <v>-0.1367924528301887</v>
      </c>
      <c r="I47" s="161">
        <v>-29</v>
      </c>
    </row>
    <row r="48" spans="1:9" ht="15" customHeight="1">
      <c r="A48" s="208">
        <v>10612</v>
      </c>
      <c r="B48" s="194" t="s">
        <v>219</v>
      </c>
      <c r="C48" s="80">
        <v>26</v>
      </c>
      <c r="D48" s="80">
        <v>43</v>
      </c>
      <c r="E48" s="89">
        <v>0.65384615384615374</v>
      </c>
      <c r="F48" s="80">
        <v>83</v>
      </c>
      <c r="G48" s="80">
        <v>133</v>
      </c>
      <c r="H48" s="89">
        <v>0.60240963855421681</v>
      </c>
      <c r="I48" s="161">
        <v>50</v>
      </c>
    </row>
    <row r="49" spans="1:9" ht="15" customHeight="1">
      <c r="A49" s="208">
        <v>10316</v>
      </c>
      <c r="B49" s="194" t="s">
        <v>283</v>
      </c>
      <c r="C49" s="80">
        <v>363</v>
      </c>
      <c r="D49" s="80">
        <v>438</v>
      </c>
      <c r="E49" s="89">
        <v>0.20661157024793386</v>
      </c>
      <c r="F49" s="80">
        <v>1108</v>
      </c>
      <c r="G49" s="80">
        <v>1767</v>
      </c>
      <c r="H49" s="89">
        <v>0.59476534296028882</v>
      </c>
      <c r="I49" s="161">
        <v>659</v>
      </c>
    </row>
    <row r="50" spans="1:9" ht="15" customHeight="1">
      <c r="A50" s="208">
        <v>10615</v>
      </c>
      <c r="B50" s="194" t="s">
        <v>284</v>
      </c>
      <c r="C50" s="80">
        <v>31</v>
      </c>
      <c r="D50" s="80">
        <v>70</v>
      </c>
      <c r="E50" s="89">
        <v>1.2580645161290325</v>
      </c>
      <c r="F50" s="80">
        <v>68</v>
      </c>
      <c r="G50" s="80">
        <v>116</v>
      </c>
      <c r="H50" s="89">
        <v>0.70588235294117641</v>
      </c>
      <c r="I50" s="161">
        <v>48</v>
      </c>
    </row>
    <row r="51" spans="1:9" ht="15" customHeight="1"/>
    <row r="52" spans="1:9" ht="15" customHeight="1">
      <c r="B52" s="193" t="s">
        <v>32</v>
      </c>
      <c r="C52" s="83">
        <v>13780</v>
      </c>
      <c r="D52" s="83">
        <v>13658</v>
      </c>
      <c r="E52" s="128">
        <v>-8.8534107402031825E-3</v>
      </c>
      <c r="F52" s="83">
        <v>32566</v>
      </c>
      <c r="G52" s="83">
        <v>32139</v>
      </c>
      <c r="H52" s="128">
        <v>-1.3111834428545133E-2</v>
      </c>
      <c r="I52" s="161">
        <v>-427</v>
      </c>
    </row>
    <row r="53" spans="1:9" ht="15" customHeight="1">
      <c r="A53" s="204" t="s">
        <v>187</v>
      </c>
      <c r="B53" s="194" t="s">
        <v>181</v>
      </c>
      <c r="C53" s="3">
        <v>546</v>
      </c>
      <c r="D53" s="3">
        <v>613</v>
      </c>
      <c r="E53" s="4">
        <v>0.12271062271062272</v>
      </c>
      <c r="F53" s="3">
        <v>954</v>
      </c>
      <c r="G53" s="3">
        <v>1030</v>
      </c>
      <c r="H53" s="4">
        <v>7.9664570230608023E-2</v>
      </c>
      <c r="I53" s="161">
        <v>76</v>
      </c>
    </row>
    <row r="54" spans="1:9" ht="15" customHeight="1">
      <c r="A54" s="204" t="s">
        <v>166</v>
      </c>
      <c r="B54" s="194" t="s">
        <v>109</v>
      </c>
      <c r="C54" s="3">
        <v>188</v>
      </c>
      <c r="D54" s="3">
        <v>196</v>
      </c>
      <c r="E54" s="4">
        <v>4.2553191489361764E-2</v>
      </c>
      <c r="F54" s="3">
        <v>405</v>
      </c>
      <c r="G54" s="3">
        <v>531</v>
      </c>
      <c r="H54" s="4">
        <v>0.31111111111111112</v>
      </c>
      <c r="I54" s="161">
        <v>126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69"/>
      <c r="I59" s="161"/>
    </row>
    <row r="60" spans="1:9" ht="15" customHeight="1">
      <c r="B60" s="190" t="s">
        <v>357</v>
      </c>
      <c r="C60" s="103"/>
      <c r="D60" s="103"/>
      <c r="E60" s="103"/>
      <c r="F60" s="103"/>
      <c r="G60" s="103"/>
      <c r="H60" s="103"/>
      <c r="I60" s="161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1"/>
    </row>
    <row r="62" spans="1:9" ht="15" customHeight="1">
      <c r="B62" s="291" t="s">
        <v>188</v>
      </c>
      <c r="C62" s="293" t="s">
        <v>25</v>
      </c>
      <c r="D62" s="294"/>
      <c r="E62" s="295"/>
      <c r="F62" s="296" t="s">
        <v>0</v>
      </c>
      <c r="G62" s="294"/>
      <c r="H62" s="297"/>
      <c r="I62" s="161"/>
    </row>
    <row r="63" spans="1:9" ht="15" customHeight="1">
      <c r="B63" s="292"/>
      <c r="C63" s="152" t="s">
        <v>333</v>
      </c>
      <c r="D63" s="153" t="s">
        <v>350</v>
      </c>
      <c r="E63" s="153" t="s">
        <v>28</v>
      </c>
      <c r="F63" s="153" t="s">
        <v>333</v>
      </c>
      <c r="G63" s="153" t="s">
        <v>350</v>
      </c>
      <c r="H63" s="135" t="s">
        <v>28</v>
      </c>
      <c r="I63" s="163" t="s">
        <v>309</v>
      </c>
    </row>
    <row r="64" spans="1:9" ht="15" customHeight="1"/>
    <row r="65" spans="1:9" ht="15" customHeight="1">
      <c r="A65" s="187">
        <v>10808</v>
      </c>
      <c r="B65" s="194" t="s">
        <v>326</v>
      </c>
      <c r="C65" s="3">
        <v>154</v>
      </c>
      <c r="D65" s="3">
        <v>176</v>
      </c>
      <c r="E65" s="4">
        <v>0.14285714285714279</v>
      </c>
      <c r="F65" s="3">
        <v>345</v>
      </c>
      <c r="G65" s="3">
        <v>330</v>
      </c>
      <c r="H65" s="4">
        <v>-4.3478260869565188E-2</v>
      </c>
      <c r="I65" s="161">
        <v>-15</v>
      </c>
    </row>
    <row r="66" spans="1:9" ht="15" customHeight="1">
      <c r="A66" s="204" t="s">
        <v>167</v>
      </c>
      <c r="B66" s="194" t="s">
        <v>110</v>
      </c>
      <c r="C66" s="3">
        <v>255</v>
      </c>
      <c r="D66" s="3">
        <v>697</v>
      </c>
      <c r="E66" s="4"/>
      <c r="F66" s="3">
        <v>380</v>
      </c>
      <c r="G66" s="3">
        <v>1062</v>
      </c>
      <c r="H66" s="4"/>
      <c r="I66" s="161">
        <v>682</v>
      </c>
    </row>
    <row r="67" spans="1:9" ht="15" customHeight="1">
      <c r="A67" s="204" t="s">
        <v>168</v>
      </c>
      <c r="B67" s="194" t="s">
        <v>111</v>
      </c>
      <c r="C67" s="3">
        <v>10624</v>
      </c>
      <c r="D67" s="3">
        <v>10005</v>
      </c>
      <c r="E67" s="4">
        <v>-5.8264307228915624E-2</v>
      </c>
      <c r="F67" s="3">
        <v>26303</v>
      </c>
      <c r="G67" s="3">
        <v>25183</v>
      </c>
      <c r="H67" s="4">
        <v>-4.2580694217389636E-2</v>
      </c>
      <c r="I67" s="161">
        <v>-1120</v>
      </c>
    </row>
    <row r="68" spans="1:9" ht="15" customHeight="1">
      <c r="A68" s="204" t="s">
        <v>169</v>
      </c>
      <c r="B68" s="197" t="s">
        <v>116</v>
      </c>
      <c r="C68" s="3">
        <v>109</v>
      </c>
      <c r="D68" s="3">
        <v>104</v>
      </c>
      <c r="E68" s="4">
        <v>-4.587155963302747E-2</v>
      </c>
      <c r="F68" s="3">
        <v>231</v>
      </c>
      <c r="G68" s="3">
        <v>254</v>
      </c>
      <c r="H68" s="4">
        <v>9.9567099567099637E-2</v>
      </c>
      <c r="I68" s="161">
        <v>23</v>
      </c>
    </row>
    <row r="69" spans="1:9" ht="15" customHeight="1">
      <c r="A69" s="209" t="s">
        <v>207</v>
      </c>
      <c r="B69" s="196" t="s">
        <v>208</v>
      </c>
      <c r="C69" s="3">
        <v>270</v>
      </c>
      <c r="D69" s="3">
        <v>283</v>
      </c>
      <c r="E69" s="4">
        <v>4.8148148148148051E-2</v>
      </c>
      <c r="F69" s="3">
        <v>536</v>
      </c>
      <c r="G69" s="3">
        <v>518</v>
      </c>
      <c r="H69" s="4">
        <v>-3.3582089552238847E-2</v>
      </c>
      <c r="I69" s="161">
        <v>-18</v>
      </c>
    </row>
    <row r="70" spans="1:9" ht="15" customHeight="1">
      <c r="A70" s="187">
        <v>10814</v>
      </c>
      <c r="B70" s="194" t="s">
        <v>285</v>
      </c>
      <c r="C70" s="73">
        <v>853</v>
      </c>
      <c r="D70" s="73">
        <v>910</v>
      </c>
      <c r="E70" s="4">
        <v>6.6822977725674138E-2</v>
      </c>
      <c r="F70" s="3">
        <v>1863</v>
      </c>
      <c r="G70" s="3">
        <v>1834</v>
      </c>
      <c r="H70" s="4">
        <v>-1.5566290928609727E-2</v>
      </c>
      <c r="I70" s="161">
        <v>-29</v>
      </c>
    </row>
    <row r="71" spans="1:9" ht="15" customHeight="1">
      <c r="A71" s="204" t="s">
        <v>170</v>
      </c>
      <c r="B71" s="234" t="s">
        <v>112</v>
      </c>
      <c r="C71" s="73">
        <v>628</v>
      </c>
      <c r="D71" s="73">
        <v>478</v>
      </c>
      <c r="E71" s="4">
        <v>-0.23885350318471332</v>
      </c>
      <c r="F71" s="3">
        <v>1214</v>
      </c>
      <c r="G71" s="3">
        <v>954</v>
      </c>
      <c r="H71" s="4">
        <v>-0.21416803953871499</v>
      </c>
      <c r="I71" s="161">
        <v>-260</v>
      </c>
    </row>
    <row r="72" spans="1:9" ht="15" customHeight="1">
      <c r="A72" s="187">
        <v>10823</v>
      </c>
      <c r="B72" s="234" t="s">
        <v>327</v>
      </c>
      <c r="C72" s="80">
        <v>153</v>
      </c>
      <c r="D72" s="80">
        <v>196</v>
      </c>
      <c r="E72" s="4">
        <v>0.28104575163398682</v>
      </c>
      <c r="F72" s="3">
        <v>335</v>
      </c>
      <c r="G72" s="3">
        <v>443</v>
      </c>
      <c r="H72" s="4">
        <v>0.32238805970149254</v>
      </c>
      <c r="I72" s="161">
        <v>108</v>
      </c>
    </row>
    <row r="73" spans="1:9" ht="15" customHeight="1"/>
    <row r="74" spans="1:9" ht="15" customHeight="1">
      <c r="B74" s="193" t="s">
        <v>33</v>
      </c>
      <c r="C74" s="83">
        <v>12661</v>
      </c>
      <c r="D74" s="83">
        <v>11182</v>
      </c>
      <c r="E74" s="128">
        <v>-0.11681541742358426</v>
      </c>
      <c r="F74" s="83">
        <v>49081</v>
      </c>
      <c r="G74" s="83">
        <v>41638</v>
      </c>
      <c r="H74" s="128">
        <v>-0.15164727695034741</v>
      </c>
      <c r="I74" s="161">
        <v>-7443</v>
      </c>
    </row>
    <row r="75" spans="1:9" ht="15" customHeight="1">
      <c r="A75" s="204" t="s">
        <v>171</v>
      </c>
      <c r="B75" s="194" t="s">
        <v>113</v>
      </c>
      <c r="C75" s="3">
        <v>9701</v>
      </c>
      <c r="D75" s="3">
        <v>6615</v>
      </c>
      <c r="E75" s="4">
        <v>-0.31811153489331001</v>
      </c>
      <c r="F75" s="3">
        <v>42452</v>
      </c>
      <c r="G75" s="3">
        <v>32219</v>
      </c>
      <c r="H75" s="4">
        <v>-0.24104871384151516</v>
      </c>
      <c r="I75" s="161">
        <v>-10233</v>
      </c>
    </row>
    <row r="76" spans="1:9" ht="15" customHeight="1">
      <c r="A76" s="204" t="s">
        <v>172</v>
      </c>
      <c r="B76" s="194" t="s">
        <v>114</v>
      </c>
      <c r="C76" s="3">
        <v>170</v>
      </c>
      <c r="D76" s="3">
        <v>220</v>
      </c>
      <c r="E76" s="4">
        <v>0.29411764705882359</v>
      </c>
      <c r="F76" s="3">
        <v>435</v>
      </c>
      <c r="G76" s="3">
        <v>526</v>
      </c>
      <c r="H76" s="4">
        <v>0.20919540229885047</v>
      </c>
      <c r="I76" s="161">
        <v>91</v>
      </c>
    </row>
    <row r="77" spans="1:9" ht="15" customHeight="1">
      <c r="A77" s="204" t="s">
        <v>173</v>
      </c>
      <c r="B77" s="194" t="s">
        <v>121</v>
      </c>
      <c r="C77" s="3">
        <v>754</v>
      </c>
      <c r="D77" s="3">
        <v>624</v>
      </c>
      <c r="E77" s="4">
        <v>-0.17241379310344829</v>
      </c>
      <c r="F77" s="3">
        <v>1956</v>
      </c>
      <c r="G77" s="3">
        <v>1707</v>
      </c>
      <c r="H77" s="4">
        <v>-0.12730061349693256</v>
      </c>
      <c r="I77" s="161">
        <v>-249</v>
      </c>
    </row>
    <row r="78" spans="1:9" ht="15" customHeight="1">
      <c r="A78" s="204" t="s">
        <v>196</v>
      </c>
      <c r="B78" s="197" t="s">
        <v>195</v>
      </c>
      <c r="C78" s="3">
        <v>333</v>
      </c>
      <c r="D78" s="3">
        <v>615</v>
      </c>
      <c r="E78" s="4">
        <v>0.84684684684684686</v>
      </c>
      <c r="F78" s="3">
        <v>617</v>
      </c>
      <c r="G78" s="3">
        <v>1254</v>
      </c>
      <c r="H78" s="4">
        <v>1.0324149108589951</v>
      </c>
      <c r="I78" s="161">
        <v>637</v>
      </c>
    </row>
    <row r="79" spans="1:9" ht="15" customHeight="1">
      <c r="A79" s="209" t="s">
        <v>174</v>
      </c>
      <c r="B79" s="196" t="s">
        <v>115</v>
      </c>
      <c r="C79" s="3">
        <v>174</v>
      </c>
      <c r="D79" s="3">
        <v>690</v>
      </c>
      <c r="E79" s="4"/>
      <c r="F79" s="3">
        <v>582</v>
      </c>
      <c r="G79" s="3">
        <v>930</v>
      </c>
      <c r="H79" s="4">
        <v>0.597938144329897</v>
      </c>
      <c r="I79" s="161">
        <v>348</v>
      </c>
    </row>
    <row r="80" spans="1:9" ht="15" customHeight="1">
      <c r="A80" s="209" t="s">
        <v>217</v>
      </c>
      <c r="B80" s="196" t="s">
        <v>220</v>
      </c>
      <c r="C80" s="3">
        <v>133</v>
      </c>
      <c r="D80" s="3">
        <v>113</v>
      </c>
      <c r="E80" s="4">
        <v>-0.15037593984962405</v>
      </c>
      <c r="F80" s="3">
        <v>357</v>
      </c>
      <c r="G80" s="3">
        <v>355</v>
      </c>
      <c r="H80" s="4">
        <v>-5.6022408963585235E-3</v>
      </c>
      <c r="I80" s="161">
        <v>-2</v>
      </c>
    </row>
    <row r="81" spans="1:9" ht="15" customHeight="1">
      <c r="A81" s="209" t="s">
        <v>210</v>
      </c>
      <c r="B81" s="196" t="s">
        <v>209</v>
      </c>
      <c r="C81" s="3">
        <v>67</v>
      </c>
      <c r="D81" s="3">
        <v>47</v>
      </c>
      <c r="E81" s="4">
        <v>-0.29850746268656714</v>
      </c>
      <c r="F81" s="3">
        <v>135</v>
      </c>
      <c r="G81" s="3">
        <v>117</v>
      </c>
      <c r="H81" s="4">
        <v>-0.1333333333333333</v>
      </c>
      <c r="I81" s="161">
        <v>-18</v>
      </c>
    </row>
    <row r="82" spans="1:9" ht="15" customHeight="1">
      <c r="A82" s="204" t="s">
        <v>180</v>
      </c>
      <c r="B82" s="199" t="s">
        <v>298</v>
      </c>
      <c r="C82" s="3">
        <v>164</v>
      </c>
      <c r="D82" s="3">
        <v>166</v>
      </c>
      <c r="E82" s="4">
        <v>1.2195121951219523E-2</v>
      </c>
      <c r="F82" s="3">
        <v>300</v>
      </c>
      <c r="G82" s="3">
        <v>372</v>
      </c>
      <c r="H82" s="4">
        <v>0.24</v>
      </c>
      <c r="I82" s="161">
        <v>72</v>
      </c>
    </row>
    <row r="83" spans="1:9" ht="15" customHeight="1">
      <c r="A83" s="204" t="s">
        <v>175</v>
      </c>
      <c r="B83" s="194" t="s">
        <v>117</v>
      </c>
      <c r="C83" s="3">
        <v>136</v>
      </c>
      <c r="D83" s="3">
        <v>63</v>
      </c>
      <c r="E83" s="4">
        <v>-0.53676470588235292</v>
      </c>
      <c r="F83" s="3">
        <v>421</v>
      </c>
      <c r="G83" s="3">
        <v>164</v>
      </c>
      <c r="H83" s="4">
        <v>-0.6104513064133017</v>
      </c>
      <c r="I83" s="161">
        <v>-257</v>
      </c>
    </row>
    <row r="84" spans="1:9" ht="15" customHeight="1">
      <c r="A84" s="204" t="s">
        <v>176</v>
      </c>
      <c r="B84" s="194" t="s">
        <v>33</v>
      </c>
      <c r="C84" s="3">
        <v>373</v>
      </c>
      <c r="D84" s="3">
        <v>486</v>
      </c>
      <c r="E84" s="4">
        <v>0.30294906166219837</v>
      </c>
      <c r="F84" s="3">
        <v>744</v>
      </c>
      <c r="G84" s="3">
        <v>1160</v>
      </c>
      <c r="H84" s="4">
        <v>0.55913978494623651</v>
      </c>
      <c r="I84" s="161">
        <v>416</v>
      </c>
    </row>
    <row r="85" spans="1:9" ht="15" customHeight="1">
      <c r="A85" s="204" t="s">
        <v>177</v>
      </c>
      <c r="B85" s="194" t="s">
        <v>118</v>
      </c>
      <c r="C85" s="3">
        <v>500</v>
      </c>
      <c r="D85" s="3">
        <v>504</v>
      </c>
      <c r="E85" s="4">
        <v>8.0000000000000071E-3</v>
      </c>
      <c r="F85" s="3">
        <v>852</v>
      </c>
      <c r="G85" s="3">
        <v>868</v>
      </c>
      <c r="H85" s="4">
        <v>1.8779342723004744E-2</v>
      </c>
      <c r="I85" s="161">
        <v>16</v>
      </c>
    </row>
    <row r="86" spans="1:9" ht="15" customHeight="1">
      <c r="A86" s="204" t="s">
        <v>178</v>
      </c>
      <c r="B86" s="194" t="s">
        <v>119</v>
      </c>
      <c r="C86" s="3">
        <v>116</v>
      </c>
      <c r="D86" s="3">
        <v>461</v>
      </c>
      <c r="E86" s="4"/>
      <c r="F86" s="3">
        <v>160</v>
      </c>
      <c r="G86" s="3">
        <v>875</v>
      </c>
      <c r="H86" s="4" t="s">
        <v>360</v>
      </c>
      <c r="I86" s="161">
        <v>715</v>
      </c>
    </row>
    <row r="87" spans="1:9" ht="15" customHeight="1">
      <c r="A87" s="204" t="s">
        <v>179</v>
      </c>
      <c r="B87" s="194" t="s">
        <v>120</v>
      </c>
      <c r="C87" s="3">
        <v>40</v>
      </c>
      <c r="D87" s="3">
        <v>578</v>
      </c>
      <c r="E87" s="4" t="s">
        <v>360</v>
      </c>
      <c r="F87" s="3">
        <v>70</v>
      </c>
      <c r="G87" s="3">
        <v>1091</v>
      </c>
      <c r="H87" s="4" t="s">
        <v>360</v>
      </c>
      <c r="I87" s="161">
        <v>1021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10194</v>
      </c>
      <c r="D89" s="83">
        <v>7946</v>
      </c>
      <c r="E89" s="128">
        <v>-0.22052187561310577</v>
      </c>
      <c r="F89" s="83">
        <v>31052</v>
      </c>
      <c r="G89" s="83">
        <v>22890</v>
      </c>
      <c r="H89" s="128">
        <v>-0.26284941388638416</v>
      </c>
      <c r="I89" s="161">
        <v>-8162</v>
      </c>
    </row>
    <row r="90" spans="1:9" ht="15" customHeight="1">
      <c r="A90" s="204" t="s">
        <v>191</v>
      </c>
      <c r="B90" s="194" t="s">
        <v>189</v>
      </c>
      <c r="C90" s="3">
        <v>299</v>
      </c>
      <c r="D90" s="3">
        <v>264</v>
      </c>
      <c r="E90" s="4">
        <v>-0.117056856187291</v>
      </c>
      <c r="F90" s="3">
        <v>724</v>
      </c>
      <c r="G90" s="3">
        <v>645</v>
      </c>
      <c r="H90" s="4">
        <v>-0.10911602209944748</v>
      </c>
      <c r="I90" s="161">
        <v>-79</v>
      </c>
    </row>
    <row r="91" spans="1:9" ht="15" customHeight="1">
      <c r="A91" s="204" t="s">
        <v>140</v>
      </c>
      <c r="B91" s="200" t="s">
        <v>122</v>
      </c>
      <c r="C91" s="3">
        <v>226</v>
      </c>
      <c r="D91" s="3">
        <v>155</v>
      </c>
      <c r="E91" s="4">
        <v>-0.31415929203539827</v>
      </c>
      <c r="F91" s="3">
        <v>1839</v>
      </c>
      <c r="G91" s="3">
        <v>1666</v>
      </c>
      <c r="H91" s="4">
        <v>-9.4072865687873874E-2</v>
      </c>
      <c r="I91" s="161">
        <v>-173</v>
      </c>
    </row>
    <row r="92" spans="1:9" ht="15" customHeight="1">
      <c r="A92" s="187">
        <v>10404</v>
      </c>
      <c r="B92" s="195" t="s">
        <v>314</v>
      </c>
      <c r="C92" s="3">
        <v>88</v>
      </c>
      <c r="D92" s="3">
        <v>26</v>
      </c>
      <c r="E92" s="4">
        <v>-0.70454545454545459</v>
      </c>
      <c r="F92" s="3">
        <v>470</v>
      </c>
      <c r="G92" s="3">
        <v>140</v>
      </c>
      <c r="H92" s="4">
        <v>-0.7021276595744681</v>
      </c>
      <c r="I92" s="161">
        <v>-330</v>
      </c>
    </row>
    <row r="93" spans="1:9" ht="15" customHeight="1">
      <c r="A93" s="204" t="s">
        <v>141</v>
      </c>
      <c r="B93" s="200" t="s">
        <v>34</v>
      </c>
      <c r="C93" s="3">
        <v>558</v>
      </c>
      <c r="D93" s="3">
        <v>504</v>
      </c>
      <c r="E93" s="4">
        <v>-9.6774193548387122E-2</v>
      </c>
      <c r="F93" s="3">
        <v>1308</v>
      </c>
      <c r="G93" s="3">
        <v>1380</v>
      </c>
      <c r="H93" s="4">
        <v>5.504587155963292E-2</v>
      </c>
      <c r="I93" s="161">
        <v>72</v>
      </c>
    </row>
    <row r="94" spans="1:9" ht="15" customHeight="1">
      <c r="A94" s="204" t="s">
        <v>142</v>
      </c>
      <c r="B94" s="200" t="s">
        <v>123</v>
      </c>
      <c r="C94" s="3">
        <v>820</v>
      </c>
      <c r="D94" s="3">
        <v>600</v>
      </c>
      <c r="E94" s="4">
        <v>-0.26829268292682928</v>
      </c>
      <c r="F94" s="3">
        <v>2130</v>
      </c>
      <c r="G94" s="3">
        <v>1669</v>
      </c>
      <c r="H94" s="4">
        <v>-0.21643192488262908</v>
      </c>
      <c r="I94" s="161">
        <v>-461</v>
      </c>
    </row>
    <row r="95" spans="1:9" ht="15" customHeight="1">
      <c r="A95" s="204" t="s">
        <v>192</v>
      </c>
      <c r="B95" s="197" t="s">
        <v>190</v>
      </c>
      <c r="C95" s="3">
        <v>112</v>
      </c>
      <c r="D95" s="3">
        <v>140</v>
      </c>
      <c r="E95" s="4">
        <v>0.25</v>
      </c>
      <c r="F95" s="3">
        <v>650</v>
      </c>
      <c r="G95" s="3">
        <v>427</v>
      </c>
      <c r="H95" s="4">
        <v>-0.34307692307692306</v>
      </c>
      <c r="I95" s="161">
        <v>-223</v>
      </c>
    </row>
    <row r="96" spans="1:9" ht="15" customHeight="1">
      <c r="A96" s="209" t="s">
        <v>211</v>
      </c>
      <c r="B96" s="196" t="s">
        <v>299</v>
      </c>
      <c r="C96" s="3">
        <v>140</v>
      </c>
      <c r="D96" s="3">
        <v>206</v>
      </c>
      <c r="E96" s="4">
        <v>0.47142857142857153</v>
      </c>
      <c r="F96" s="3">
        <v>394</v>
      </c>
      <c r="G96" s="3">
        <v>534</v>
      </c>
      <c r="H96" s="4">
        <v>0.35532994923857864</v>
      </c>
      <c r="I96" s="161">
        <v>140</v>
      </c>
    </row>
    <row r="97" spans="1:9" ht="15" customHeight="1">
      <c r="A97" s="204" t="s">
        <v>144</v>
      </c>
      <c r="B97" s="201" t="s">
        <v>124</v>
      </c>
      <c r="C97" s="3">
        <v>326</v>
      </c>
      <c r="D97" s="3">
        <v>424</v>
      </c>
      <c r="E97" s="4">
        <v>0.30061349693251538</v>
      </c>
      <c r="F97" s="3">
        <v>1292</v>
      </c>
      <c r="G97" s="3">
        <v>1227</v>
      </c>
      <c r="H97" s="4">
        <v>-5.030959752321984E-2</v>
      </c>
      <c r="I97" s="161">
        <v>-65</v>
      </c>
    </row>
    <row r="98" spans="1:9" ht="15" customHeight="1">
      <c r="A98" s="204" t="s">
        <v>143</v>
      </c>
      <c r="B98" s="200" t="s">
        <v>125</v>
      </c>
      <c r="C98" s="3">
        <v>7470</v>
      </c>
      <c r="D98" s="3">
        <v>5503</v>
      </c>
      <c r="E98" s="4">
        <v>-0.26331994645247658</v>
      </c>
      <c r="F98" s="3">
        <v>21585</v>
      </c>
      <c r="G98" s="3">
        <v>14710</v>
      </c>
      <c r="H98" s="4">
        <v>-0.31850822330321982</v>
      </c>
      <c r="I98" s="161">
        <v>-6875</v>
      </c>
    </row>
    <row r="99" spans="1:9" ht="15" customHeight="1">
      <c r="A99" s="187">
        <v>10416</v>
      </c>
      <c r="B99" s="200" t="s">
        <v>184</v>
      </c>
      <c r="C99" s="3">
        <v>140</v>
      </c>
      <c r="D99" s="3">
        <v>97</v>
      </c>
      <c r="E99" s="4">
        <v>-0.30714285714285716</v>
      </c>
      <c r="F99" s="3">
        <v>466</v>
      </c>
      <c r="G99" s="3">
        <v>421</v>
      </c>
      <c r="H99" s="4">
        <v>-9.6566523605150167E-2</v>
      </c>
      <c r="I99" s="161">
        <v>-45</v>
      </c>
    </row>
    <row r="100" spans="1:9" ht="15" customHeight="1">
      <c r="A100" s="209" t="s">
        <v>330</v>
      </c>
      <c r="B100" s="196" t="s">
        <v>328</v>
      </c>
      <c r="C100" s="3">
        <v>15</v>
      </c>
      <c r="D100" s="3">
        <v>27</v>
      </c>
      <c r="E100" s="4">
        <v>0.8</v>
      </c>
      <c r="F100" s="3">
        <v>194</v>
      </c>
      <c r="G100" s="3">
        <v>71</v>
      </c>
      <c r="H100" s="4">
        <v>-0.634020618556701</v>
      </c>
      <c r="I100" s="161">
        <v>-123</v>
      </c>
    </row>
    <row r="101" spans="1:9" ht="15" customHeight="1"/>
    <row r="102" spans="1:9" ht="15" customHeight="1">
      <c r="B102" s="193" t="s">
        <v>35</v>
      </c>
      <c r="C102" s="174">
        <v>5510</v>
      </c>
      <c r="D102" s="174">
        <v>5168</v>
      </c>
      <c r="E102" s="128">
        <v>-6.2068965517241392E-2</v>
      </c>
      <c r="F102" s="174">
        <v>14943</v>
      </c>
      <c r="G102" s="174">
        <v>12537</v>
      </c>
      <c r="H102" s="128">
        <v>-0.16101184501104193</v>
      </c>
      <c r="I102" s="161">
        <v>-2406</v>
      </c>
    </row>
    <row r="103" spans="1:9" ht="15" customHeight="1">
      <c r="A103" s="187">
        <v>10502</v>
      </c>
      <c r="B103" s="200" t="s">
        <v>310</v>
      </c>
      <c r="C103" s="3">
        <v>200</v>
      </c>
      <c r="D103" s="3">
        <v>191</v>
      </c>
      <c r="E103" s="4">
        <v>-4.500000000000004E-2</v>
      </c>
      <c r="F103" s="3">
        <v>557</v>
      </c>
      <c r="G103" s="3">
        <v>614</v>
      </c>
      <c r="H103" s="4">
        <v>0.10233393177737882</v>
      </c>
      <c r="I103" s="161">
        <v>57</v>
      </c>
    </row>
    <row r="104" spans="1:9" ht="15" customHeight="1">
      <c r="A104" s="204" t="s">
        <v>145</v>
      </c>
      <c r="B104" s="200" t="s">
        <v>300</v>
      </c>
      <c r="C104" s="3">
        <v>284</v>
      </c>
      <c r="D104" s="3">
        <v>187</v>
      </c>
      <c r="E104" s="4">
        <v>-0.34154929577464788</v>
      </c>
      <c r="F104" s="3">
        <v>936</v>
      </c>
      <c r="G104" s="3">
        <v>450</v>
      </c>
      <c r="H104" s="4">
        <v>-0.51923076923076916</v>
      </c>
      <c r="I104" s="161">
        <v>-486</v>
      </c>
    </row>
    <row r="105" spans="1:9" ht="15" customHeight="1">
      <c r="A105" s="204" t="s">
        <v>146</v>
      </c>
      <c r="B105" s="200" t="s">
        <v>35</v>
      </c>
      <c r="C105" s="3">
        <v>3689</v>
      </c>
      <c r="D105" s="3">
        <v>3417</v>
      </c>
      <c r="E105" s="4">
        <v>-7.373271889400923E-2</v>
      </c>
      <c r="F105" s="3">
        <v>9490</v>
      </c>
      <c r="G105" s="3">
        <v>8211</v>
      </c>
      <c r="H105" s="4">
        <v>-0.13477344573234984</v>
      </c>
      <c r="I105" s="161">
        <v>-1279</v>
      </c>
    </row>
    <row r="106" spans="1:9" ht="15" customHeight="1">
      <c r="A106" s="204" t="s">
        <v>185</v>
      </c>
      <c r="B106" s="200" t="s">
        <v>182</v>
      </c>
      <c r="C106" s="3">
        <v>328</v>
      </c>
      <c r="D106" s="3">
        <v>256</v>
      </c>
      <c r="E106" s="4">
        <v>-0.21951219512195119</v>
      </c>
      <c r="F106" s="3">
        <v>1112</v>
      </c>
      <c r="G106" s="3">
        <v>735</v>
      </c>
      <c r="H106" s="4">
        <v>-0.33902877697841727</v>
      </c>
      <c r="I106" s="161">
        <v>-377</v>
      </c>
    </row>
    <row r="107" spans="1:9" ht="15" customHeight="1">
      <c r="A107" s="204" t="s">
        <v>147</v>
      </c>
      <c r="B107" s="210" t="s">
        <v>301</v>
      </c>
      <c r="C107" s="3">
        <v>114</v>
      </c>
      <c r="D107" s="3">
        <v>79</v>
      </c>
      <c r="E107" s="4">
        <v>-0.30701754385964908</v>
      </c>
      <c r="F107" s="3">
        <v>475</v>
      </c>
      <c r="G107" s="3">
        <v>325</v>
      </c>
      <c r="H107" s="4">
        <v>-0.31578947368421051</v>
      </c>
      <c r="I107" s="161">
        <v>-150</v>
      </c>
    </row>
    <row r="108" spans="1:9" ht="15" customHeight="1">
      <c r="A108" s="209" t="s">
        <v>212</v>
      </c>
      <c r="B108" s="196" t="s">
        <v>213</v>
      </c>
      <c r="C108" s="3">
        <v>147</v>
      </c>
      <c r="D108" s="3">
        <v>182</v>
      </c>
      <c r="E108" s="4">
        <v>0.23809523809523814</v>
      </c>
      <c r="F108" s="3">
        <v>343</v>
      </c>
      <c r="G108" s="3">
        <v>289</v>
      </c>
      <c r="H108" s="4">
        <v>-0.1574344023323615</v>
      </c>
      <c r="I108" s="161">
        <v>-54</v>
      </c>
    </row>
    <row r="109" spans="1:9" ht="15.75">
      <c r="A109" s="204" t="s">
        <v>148</v>
      </c>
      <c r="B109" s="201" t="s">
        <v>302</v>
      </c>
      <c r="C109" s="3">
        <v>694</v>
      </c>
      <c r="D109" s="3">
        <v>834</v>
      </c>
      <c r="E109" s="4">
        <v>0.20172910662824206</v>
      </c>
      <c r="F109" s="3">
        <v>1957</v>
      </c>
      <c r="G109" s="3">
        <v>1791</v>
      </c>
      <c r="H109" s="4">
        <v>-8.4823709759836441E-2</v>
      </c>
      <c r="I109" s="161">
        <v>-166</v>
      </c>
    </row>
    <row r="110" spans="1:9" ht="15.75">
      <c r="A110" s="204" t="s">
        <v>331</v>
      </c>
      <c r="B110" s="201" t="s">
        <v>329</v>
      </c>
      <c r="C110" s="3">
        <v>54</v>
      </c>
      <c r="D110" s="3">
        <v>22</v>
      </c>
      <c r="E110" s="4">
        <v>-0.59259259259259256</v>
      </c>
      <c r="F110" s="3">
        <v>73</v>
      </c>
      <c r="G110" s="3">
        <v>122</v>
      </c>
      <c r="H110" s="4">
        <v>0.67123287671232879</v>
      </c>
      <c r="I110" s="161">
        <v>49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357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8" t="s">
        <v>92</v>
      </c>
      <c r="B4" s="299" t="s">
        <v>25</v>
      </c>
      <c r="C4" s="316"/>
      <c r="D4" s="317"/>
      <c r="E4" s="315" t="s">
        <v>0</v>
      </c>
      <c r="F4" s="316"/>
      <c r="G4" s="317"/>
    </row>
    <row r="5" spans="1:17" ht="22.5" customHeight="1">
      <c r="A5" s="319"/>
      <c r="B5" s="152" t="s">
        <v>333</v>
      </c>
      <c r="C5" s="153" t="s">
        <v>350</v>
      </c>
      <c r="D5" s="153" t="s">
        <v>28</v>
      </c>
      <c r="E5" s="152" t="s">
        <v>333</v>
      </c>
      <c r="F5" s="153" t="s">
        <v>350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290</v>
      </c>
      <c r="B7" s="3">
        <v>20086</v>
      </c>
      <c r="C7" s="3">
        <v>22500</v>
      </c>
      <c r="D7" s="4">
        <v>0.12018321218759342</v>
      </c>
      <c r="E7" s="3">
        <v>58282</v>
      </c>
      <c r="F7" s="3">
        <v>69378</v>
      </c>
      <c r="G7" s="4">
        <v>0.19038468137675446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113</v>
      </c>
      <c r="B8" s="3">
        <v>9701</v>
      </c>
      <c r="C8" s="3">
        <v>6615</v>
      </c>
      <c r="D8" s="4">
        <v>-0.31811153489331001</v>
      </c>
      <c r="E8" s="3">
        <v>42452</v>
      </c>
      <c r="F8" s="3">
        <v>32219</v>
      </c>
      <c r="G8" s="4">
        <v>-0.24104871384151516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111</v>
      </c>
      <c r="B9" s="3">
        <v>10624</v>
      </c>
      <c r="C9" s="3">
        <v>10005</v>
      </c>
      <c r="D9" s="4">
        <v>-5.8264307228915624E-2</v>
      </c>
      <c r="E9" s="3">
        <v>26303</v>
      </c>
      <c r="F9" s="3">
        <v>25183</v>
      </c>
      <c r="G9" s="4">
        <v>-4.2580694217389636E-2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105</v>
      </c>
      <c r="B10" s="3">
        <v>7729</v>
      </c>
      <c r="C10" s="3">
        <v>8491</v>
      </c>
      <c r="D10" s="4">
        <v>9.858972700219959E-2</v>
      </c>
      <c r="E10" s="3">
        <v>21924</v>
      </c>
      <c r="F10" s="3">
        <v>21671</v>
      </c>
      <c r="G10" s="4">
        <v>-1.1539864988140858E-2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100</v>
      </c>
      <c r="B11" s="3">
        <v>5408</v>
      </c>
      <c r="C11" s="3">
        <v>5609</v>
      </c>
      <c r="D11" s="4">
        <v>3.716715976331364E-2</v>
      </c>
      <c r="E11" s="3">
        <v>18237</v>
      </c>
      <c r="F11" s="3">
        <v>18046</v>
      </c>
      <c r="G11" s="4">
        <v>-1.0473213796128755E-2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287</v>
      </c>
      <c r="B12" s="3">
        <v>4886</v>
      </c>
      <c r="C12" s="3">
        <v>5432</v>
      </c>
      <c r="D12" s="4">
        <v>0.11174785100286533</v>
      </c>
      <c r="E12" s="3">
        <v>15395</v>
      </c>
      <c r="F12" s="3">
        <v>16602</v>
      </c>
      <c r="G12" s="4">
        <v>7.8402078596947034E-2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125</v>
      </c>
      <c r="B13" s="3">
        <v>7470</v>
      </c>
      <c r="C13" s="3">
        <v>5503</v>
      </c>
      <c r="D13" s="4">
        <v>-0.26331994645247658</v>
      </c>
      <c r="E13" s="3">
        <v>21585</v>
      </c>
      <c r="F13" s="3">
        <v>14710</v>
      </c>
      <c r="G13" s="4">
        <v>-0.31850822330321982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104</v>
      </c>
      <c r="B14" s="3">
        <v>2085</v>
      </c>
      <c r="C14" s="3">
        <v>2316</v>
      </c>
      <c r="D14" s="4">
        <v>0.11079136690647484</v>
      </c>
      <c r="E14" s="3">
        <v>9201</v>
      </c>
      <c r="F14" s="3">
        <v>11310</v>
      </c>
      <c r="G14" s="4">
        <v>0.22921421584610369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98</v>
      </c>
      <c r="B15" s="3">
        <v>4961</v>
      </c>
      <c r="C15" s="3">
        <v>5182</v>
      </c>
      <c r="D15" s="4">
        <v>4.4547470268091027E-2</v>
      </c>
      <c r="E15" s="3">
        <v>11576</v>
      </c>
      <c r="F15" s="3">
        <v>11226</v>
      </c>
      <c r="G15" s="4">
        <v>-3.023496890117483E-2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214</v>
      </c>
      <c r="B16" s="3">
        <v>3092</v>
      </c>
      <c r="C16" s="3">
        <v>5690</v>
      </c>
      <c r="D16" s="4">
        <v>0.84023285899094446</v>
      </c>
      <c r="E16" s="3">
        <v>6210</v>
      </c>
      <c r="F16" s="3">
        <v>9503</v>
      </c>
      <c r="G16" s="4">
        <v>0.5302737520128824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106</v>
      </c>
      <c r="B17" s="3">
        <v>791</v>
      </c>
      <c r="C17" s="3">
        <v>753</v>
      </c>
      <c r="D17" s="4">
        <v>-4.8040455120101133E-2</v>
      </c>
      <c r="E17" s="3">
        <v>6887</v>
      </c>
      <c r="F17" s="3">
        <v>8633</v>
      </c>
      <c r="G17" s="4">
        <v>0.25352112676056349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35</v>
      </c>
      <c r="B18" s="3">
        <v>3689</v>
      </c>
      <c r="C18" s="3">
        <v>3417</v>
      </c>
      <c r="D18" s="4">
        <v>-7.373271889400923E-2</v>
      </c>
      <c r="E18" s="3">
        <v>9490</v>
      </c>
      <c r="F18" s="3">
        <v>8211</v>
      </c>
      <c r="G18" s="4">
        <v>-0.13477344573234984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288</v>
      </c>
      <c r="B19" s="3">
        <v>2530</v>
      </c>
      <c r="C19" s="3">
        <v>3422</v>
      </c>
      <c r="D19" s="4">
        <v>0.35256916996047427</v>
      </c>
      <c r="E19" s="3">
        <v>6368</v>
      </c>
      <c r="F19" s="3">
        <v>8017</v>
      </c>
      <c r="G19" s="4">
        <v>0.25895100502512558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292</v>
      </c>
      <c r="B20" s="3">
        <v>1540</v>
      </c>
      <c r="C20" s="3">
        <v>1264</v>
      </c>
      <c r="D20" s="4">
        <v>-0.17922077922077917</v>
      </c>
      <c r="E20" s="3">
        <v>8206</v>
      </c>
      <c r="F20" s="3">
        <v>6950</v>
      </c>
      <c r="G20" s="4">
        <v>-0.15305873750913968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101</v>
      </c>
      <c r="B21" s="3">
        <v>1732</v>
      </c>
      <c r="C21" s="3">
        <v>2122</v>
      </c>
      <c r="D21" s="4">
        <v>0.22517321016166281</v>
      </c>
      <c r="E21" s="3">
        <v>4773</v>
      </c>
      <c r="F21" s="3">
        <v>4966</v>
      </c>
      <c r="G21" s="4">
        <v>4.0435784621831061E-2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289</v>
      </c>
      <c r="B22" s="3">
        <v>1662</v>
      </c>
      <c r="C22" s="3">
        <v>1492</v>
      </c>
      <c r="D22" s="4">
        <v>-0.10228640192539107</v>
      </c>
      <c r="E22" s="3">
        <v>5655</v>
      </c>
      <c r="F22" s="3">
        <v>4589</v>
      </c>
      <c r="G22" s="4">
        <v>-0.18850574712643675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291</v>
      </c>
      <c r="B23" s="3">
        <v>1060</v>
      </c>
      <c r="C23" s="3">
        <v>1623</v>
      </c>
      <c r="D23" s="4">
        <v>0.53113207547169816</v>
      </c>
      <c r="E23" s="3">
        <v>2742</v>
      </c>
      <c r="F23" s="3">
        <v>4291</v>
      </c>
      <c r="G23" s="4">
        <v>0.56491611962071486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183</v>
      </c>
      <c r="B24" s="3">
        <v>720</v>
      </c>
      <c r="C24" s="3">
        <v>2224</v>
      </c>
      <c r="D24" s="4"/>
      <c r="E24" s="3">
        <v>2099</v>
      </c>
      <c r="F24" s="3">
        <v>4157</v>
      </c>
      <c r="G24" s="4">
        <v>0.98046688899475942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99</v>
      </c>
      <c r="B25" s="3">
        <v>1248</v>
      </c>
      <c r="C25" s="3">
        <v>1403</v>
      </c>
      <c r="D25" s="4">
        <v>0.12419871794871784</v>
      </c>
      <c r="E25" s="3">
        <v>3077</v>
      </c>
      <c r="F25" s="3">
        <v>3646</v>
      </c>
      <c r="G25" s="4">
        <v>0.18492037699057517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94</v>
      </c>
      <c r="B26" s="3">
        <v>968</v>
      </c>
      <c r="C26" s="3">
        <v>1296</v>
      </c>
      <c r="D26" s="4">
        <v>0.33884297520661155</v>
      </c>
      <c r="E26" s="3">
        <v>2652</v>
      </c>
      <c r="F26" s="3">
        <v>3405</v>
      </c>
      <c r="G26" s="4">
        <v>0.28393665158371051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0"/>
      <c r="J28" s="160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333</v>
      </c>
      <c r="K29" s="63" t="s">
        <v>350</v>
      </c>
      <c r="L29" s="63" t="s">
        <v>333</v>
      </c>
      <c r="M29" s="63" t="s">
        <v>350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58282</v>
      </c>
      <c r="K30" s="36">
        <v>69378</v>
      </c>
      <c r="L30" s="66">
        <v>56.869919889152342</v>
      </c>
      <c r="M30" s="66">
        <v>62.057121389661617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42452</v>
      </c>
      <c r="K31" s="36">
        <v>32219</v>
      </c>
      <c r="L31" s="66">
        <v>41.423455597513737</v>
      </c>
      <c r="M31" s="66">
        <v>28.81919908405413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111</v>
      </c>
      <c r="J32" s="36">
        <v>26303</v>
      </c>
      <c r="K32" s="36">
        <v>25183</v>
      </c>
      <c r="L32" s="66">
        <v>25.665720168223022</v>
      </c>
      <c r="M32" s="66">
        <v>22.525649167687863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21924</v>
      </c>
      <c r="K33" s="36">
        <v>21671</v>
      </c>
      <c r="L33" s="66">
        <v>21.392816369544217</v>
      </c>
      <c r="M33" s="66">
        <v>19.384241079814306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18237</v>
      </c>
      <c r="K34" s="36">
        <v>18046</v>
      </c>
      <c r="L34" s="66">
        <v>17.795146512104445</v>
      </c>
      <c r="M34" s="66">
        <v>16.141756934443681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287</v>
      </c>
      <c r="J35" s="36">
        <v>15395</v>
      </c>
      <c r="K35" s="36">
        <v>16602</v>
      </c>
      <c r="L35" s="66">
        <v>15.022003649385752</v>
      </c>
      <c r="M35" s="66">
        <v>14.850130146605006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125</v>
      </c>
      <c r="J36" s="36">
        <v>21585</v>
      </c>
      <c r="K36" s="36">
        <v>14710</v>
      </c>
      <c r="L36" s="66">
        <v>21.062029800064401</v>
      </c>
      <c r="M36" s="66">
        <v>13.157777042317772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104</v>
      </c>
      <c r="J37" s="36">
        <v>9201</v>
      </c>
      <c r="K37" s="36">
        <v>11310</v>
      </c>
      <c r="L37" s="66">
        <v>8.9780744123415595</v>
      </c>
      <c r="M37" s="66">
        <v>10.116550533556357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98</v>
      </c>
      <c r="J38" s="36">
        <v>11576</v>
      </c>
      <c r="K38" s="36">
        <v>11226</v>
      </c>
      <c r="L38" s="66">
        <v>11.295531941883045</v>
      </c>
      <c r="M38" s="66">
        <v>10.041414349222251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214</v>
      </c>
      <c r="J39" s="36">
        <v>6210</v>
      </c>
      <c r="K39" s="36">
        <v>9503</v>
      </c>
      <c r="L39" s="66">
        <v>6.059541582506367</v>
      </c>
      <c r="M39" s="66">
        <v>8.5002280919881574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102483</v>
      </c>
      <c r="K40" s="99">
        <v>111797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333648</v>
      </c>
      <c r="K42" s="36">
        <v>341645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L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2" ht="18">
      <c r="A1" s="189" t="s">
        <v>323</v>
      </c>
      <c r="B1" s="102"/>
      <c r="C1" s="102"/>
      <c r="D1" s="102"/>
      <c r="E1" s="102"/>
      <c r="F1" s="102"/>
      <c r="G1" s="102"/>
    </row>
    <row r="2" spans="1:12" ht="15.75">
      <c r="A2" s="191"/>
      <c r="B2" s="119"/>
      <c r="C2" s="119"/>
      <c r="D2" s="119"/>
      <c r="E2" s="119"/>
      <c r="F2" s="119"/>
      <c r="G2" s="119"/>
    </row>
    <row r="3" spans="1:12" ht="15.75" customHeight="1">
      <c r="A3" s="320" t="s">
        <v>345</v>
      </c>
      <c r="B3" s="322" t="s">
        <v>25</v>
      </c>
      <c r="C3" s="323"/>
      <c r="D3" s="324"/>
      <c r="E3" s="322" t="s">
        <v>0</v>
      </c>
      <c r="F3" s="323"/>
      <c r="G3" s="324"/>
    </row>
    <row r="4" spans="1:12" ht="15.75">
      <c r="A4" s="321"/>
      <c r="B4" s="246" t="s">
        <v>333</v>
      </c>
      <c r="C4" s="247" t="s">
        <v>350</v>
      </c>
      <c r="D4" s="247" t="s">
        <v>28</v>
      </c>
      <c r="E4" s="246" t="s">
        <v>333</v>
      </c>
      <c r="F4" s="247" t="s">
        <v>350</v>
      </c>
      <c r="G4" s="248" t="s">
        <v>28</v>
      </c>
    </row>
    <row r="5" spans="1:12" ht="15" customHeight="1">
      <c r="A5" s="192"/>
      <c r="B5" s="192"/>
      <c r="C5" s="192"/>
      <c r="D5" s="211"/>
      <c r="E5" s="192"/>
      <c r="F5" s="192"/>
      <c r="G5" s="192"/>
    </row>
    <row r="6" spans="1:12" ht="15" customHeight="1">
      <c r="A6" s="38" t="s">
        <v>21</v>
      </c>
    </row>
    <row r="7" spans="1:12" ht="15" customHeight="1">
      <c r="A7" s="38"/>
      <c r="B7" s="218"/>
      <c r="C7" s="218"/>
      <c r="D7" s="219"/>
      <c r="E7" s="218"/>
      <c r="F7" s="218"/>
      <c r="G7" s="219"/>
    </row>
    <row r="8" spans="1:12" ht="15" customHeight="1">
      <c r="A8" s="217" t="s">
        <v>29</v>
      </c>
      <c r="B8" s="218">
        <v>110075</v>
      </c>
      <c r="C8" s="218">
        <v>117670</v>
      </c>
      <c r="D8" s="219">
        <v>6.8998410174880842E-2</v>
      </c>
      <c r="E8" s="218">
        <v>333648</v>
      </c>
      <c r="F8" s="218">
        <v>341645</v>
      </c>
      <c r="G8" s="219">
        <v>2.3968373855080882E-2</v>
      </c>
    </row>
    <row r="9" spans="1:12" ht="15" customHeight="1">
      <c r="A9" s="212" t="s">
        <v>346</v>
      </c>
      <c r="B9" s="213">
        <v>65236</v>
      </c>
      <c r="C9" s="213">
        <v>76982</v>
      </c>
      <c r="D9" s="214">
        <v>0.18005395793733525</v>
      </c>
      <c r="E9" s="213">
        <v>194523</v>
      </c>
      <c r="F9" s="213">
        <v>218202</v>
      </c>
      <c r="G9" s="214">
        <v>0.12172853595718758</v>
      </c>
      <c r="I9" s="77"/>
      <c r="J9" s="77"/>
      <c r="K9" s="77"/>
      <c r="L9" s="77"/>
    </row>
    <row r="10" spans="1:12" ht="15" customHeight="1">
      <c r="A10" s="212" t="s">
        <v>347</v>
      </c>
      <c r="B10" s="213">
        <v>16474</v>
      </c>
      <c r="C10" s="213">
        <v>16392</v>
      </c>
      <c r="D10" s="214">
        <v>-4.9775403666383333E-3</v>
      </c>
      <c r="E10" s="213">
        <v>44049</v>
      </c>
      <c r="F10" s="213">
        <v>46378</v>
      </c>
      <c r="G10" s="214">
        <v>5.2872936956571026E-2</v>
      </c>
      <c r="I10" s="77"/>
      <c r="J10" s="77"/>
      <c r="K10" s="77"/>
      <c r="L10" s="77"/>
    </row>
    <row r="11" spans="1:12" ht="15" customHeight="1">
      <c r="A11" s="212" t="s">
        <v>348</v>
      </c>
      <c r="B11" s="213">
        <v>28365</v>
      </c>
      <c r="C11" s="213">
        <v>24296</v>
      </c>
      <c r="D11" s="214">
        <v>-0.14345143662964921</v>
      </c>
      <c r="E11" s="213">
        <v>95076</v>
      </c>
      <c r="F11" s="213">
        <v>77065</v>
      </c>
      <c r="G11" s="214">
        <v>-0.18943792334553411</v>
      </c>
      <c r="I11" s="77"/>
      <c r="J11" s="77"/>
      <c r="K11" s="77"/>
      <c r="L11" s="77"/>
    </row>
    <row r="12" spans="1:12" ht="15" customHeight="1">
      <c r="A12" s="238"/>
      <c r="B12" s="239"/>
      <c r="C12" s="239"/>
      <c r="D12" s="240"/>
      <c r="E12" s="239"/>
      <c r="F12" s="239"/>
      <c r="G12" s="240"/>
      <c r="I12" s="77"/>
      <c r="J12" s="77"/>
      <c r="K12" s="77"/>
      <c r="L12" s="77"/>
    </row>
    <row r="13" spans="1:12" ht="15" customHeight="1">
      <c r="A13" s="238"/>
      <c r="B13" s="239"/>
      <c r="C13" s="239"/>
      <c r="D13" s="240"/>
      <c r="E13" s="239"/>
      <c r="F13" s="239"/>
      <c r="G13" s="240"/>
      <c r="I13" s="77"/>
      <c r="J13" s="77"/>
      <c r="K13" s="77"/>
      <c r="L13" s="77"/>
    </row>
    <row r="14" spans="1:12" ht="15" customHeight="1">
      <c r="A14" s="103" t="s">
        <v>1</v>
      </c>
      <c r="I14" s="77"/>
      <c r="J14" s="77"/>
      <c r="K14" s="77"/>
      <c r="L14" s="77"/>
    </row>
    <row r="15" spans="1:12" ht="15" customHeight="1">
      <c r="A15" s="103" t="s">
        <v>359</v>
      </c>
      <c r="I15" s="77"/>
      <c r="J15" s="77"/>
      <c r="K15" s="77"/>
      <c r="L15" s="77"/>
    </row>
    <row r="16" spans="1:12" ht="15" customHeight="1">
      <c r="A16" s="103"/>
      <c r="B16" s="218"/>
      <c r="C16" s="218"/>
      <c r="D16" s="219"/>
      <c r="E16" s="218"/>
      <c r="F16" s="218"/>
      <c r="G16" s="219"/>
      <c r="I16" s="77"/>
      <c r="J16" s="77"/>
      <c r="K16" s="77"/>
      <c r="L16" s="77"/>
    </row>
    <row r="17" spans="1:12" ht="15" customHeight="1">
      <c r="A17" s="217" t="s">
        <v>29</v>
      </c>
      <c r="B17" s="218">
        <v>183395</v>
      </c>
      <c r="C17" s="218">
        <v>429261</v>
      </c>
      <c r="D17" s="219">
        <v>1.3406363314157965</v>
      </c>
      <c r="E17" s="218">
        <v>652149</v>
      </c>
      <c r="F17" s="218">
        <v>1234034</v>
      </c>
      <c r="G17" s="219">
        <v>0.89225775091275161</v>
      </c>
      <c r="I17" s="77"/>
      <c r="J17" s="77"/>
      <c r="K17" s="77"/>
      <c r="L17" s="77"/>
    </row>
    <row r="18" spans="1:12" ht="15" customHeight="1">
      <c r="A18" s="212" t="s">
        <v>346</v>
      </c>
      <c r="B18" s="213">
        <v>104636</v>
      </c>
      <c r="C18" s="213">
        <v>217007</v>
      </c>
      <c r="D18" s="214">
        <v>1.073922932833824</v>
      </c>
      <c r="E18" s="213">
        <v>349138</v>
      </c>
      <c r="F18" s="213">
        <v>607542</v>
      </c>
      <c r="G18" s="214">
        <v>0.74011995256889818</v>
      </c>
      <c r="I18" s="77"/>
      <c r="J18" s="77"/>
      <c r="K18" s="77"/>
      <c r="L18" s="77"/>
    </row>
    <row r="19" spans="1:12" ht="15" customHeight="1">
      <c r="A19" s="212" t="s">
        <v>347</v>
      </c>
      <c r="B19" s="213">
        <v>30479</v>
      </c>
      <c r="C19" s="213">
        <v>81917</v>
      </c>
      <c r="D19" s="214">
        <v>1.6876537944158274</v>
      </c>
      <c r="E19" s="213">
        <v>98904</v>
      </c>
      <c r="F19" s="213">
        <v>228395</v>
      </c>
      <c r="G19" s="214">
        <v>1.3092594839440266</v>
      </c>
      <c r="I19" s="77"/>
      <c r="J19" s="77"/>
      <c r="K19" s="77"/>
      <c r="L19" s="77"/>
    </row>
    <row r="20" spans="1:12" ht="15" customHeight="1">
      <c r="A20" s="212" t="s">
        <v>348</v>
      </c>
      <c r="B20" s="213">
        <v>48280</v>
      </c>
      <c r="C20" s="213">
        <v>130337</v>
      </c>
      <c r="D20" s="214">
        <v>1.699606462303231</v>
      </c>
      <c r="E20" s="213">
        <v>204107</v>
      </c>
      <c r="F20" s="213">
        <v>398097</v>
      </c>
      <c r="G20" s="214">
        <v>0.95043286119535342</v>
      </c>
      <c r="I20" s="77"/>
      <c r="J20" s="77"/>
      <c r="K20" s="77"/>
      <c r="L20" s="77"/>
    </row>
    <row r="21" spans="1:12" ht="15" customHeight="1">
      <c r="A21" s="238"/>
      <c r="B21" s="239"/>
      <c r="C21" s="239"/>
      <c r="D21" s="240"/>
      <c r="E21" s="239"/>
      <c r="F21" s="239"/>
      <c r="G21" s="240"/>
      <c r="I21" s="77"/>
      <c r="J21" s="77"/>
      <c r="K21" s="77"/>
      <c r="L21" s="77"/>
    </row>
    <row r="22" spans="1:12" ht="15" customHeight="1">
      <c r="A22" s="238"/>
      <c r="B22" s="239"/>
      <c r="C22" s="239"/>
      <c r="D22" s="240"/>
      <c r="E22" s="239"/>
      <c r="F22" s="239"/>
      <c r="G22" s="240"/>
      <c r="I22" s="77"/>
      <c r="J22" s="77"/>
      <c r="K22" s="77"/>
      <c r="L22" s="77"/>
    </row>
    <row r="23" spans="1:12" ht="15" customHeight="1"/>
    <row r="24" spans="1:12" ht="15" customHeight="1">
      <c r="A24" s="320" t="s">
        <v>345</v>
      </c>
      <c r="B24" s="322" t="s">
        <v>25</v>
      </c>
      <c r="C24" s="323"/>
      <c r="D24" s="324"/>
      <c r="E24" s="322" t="s">
        <v>0</v>
      </c>
      <c r="F24" s="323"/>
      <c r="G24" s="324"/>
    </row>
    <row r="25" spans="1:12" ht="15" customHeight="1">
      <c r="A25" s="321"/>
      <c r="B25" s="246">
        <v>2021</v>
      </c>
      <c r="C25" s="247">
        <v>2022</v>
      </c>
      <c r="D25" s="247" t="s">
        <v>28</v>
      </c>
      <c r="E25" s="247">
        <v>2021</v>
      </c>
      <c r="F25" s="247">
        <v>2022</v>
      </c>
      <c r="G25" s="249" t="s">
        <v>28</v>
      </c>
    </row>
    <row r="26" spans="1:12" ht="15" customHeight="1"/>
    <row r="27" spans="1:12" ht="15" customHeight="1">
      <c r="A27" s="103" t="s">
        <v>269</v>
      </c>
      <c r="B27" s="245"/>
      <c r="C27" s="245"/>
      <c r="D27" s="245"/>
      <c r="E27" s="245"/>
      <c r="F27" s="245"/>
      <c r="G27" s="245"/>
    </row>
    <row r="28" spans="1:12" ht="15" customHeight="1">
      <c r="A28" s="241" t="s">
        <v>362</v>
      </c>
    </row>
    <row r="29" spans="1:12" ht="15" customHeight="1">
      <c r="A29" s="241"/>
      <c r="B29" s="218"/>
      <c r="C29" s="218"/>
      <c r="D29" s="219"/>
      <c r="E29" s="218"/>
      <c r="F29" s="218"/>
      <c r="G29" s="219"/>
    </row>
    <row r="30" spans="1:12" ht="15" customHeight="1">
      <c r="A30" s="217" t="s">
        <v>29</v>
      </c>
      <c r="B30" s="218">
        <v>159684</v>
      </c>
      <c r="C30" s="218">
        <v>220225</v>
      </c>
      <c r="D30" s="219">
        <v>0.37913003181283034</v>
      </c>
      <c r="E30" s="218">
        <v>492124</v>
      </c>
      <c r="F30" s="218">
        <v>631724</v>
      </c>
      <c r="G30" s="219">
        <v>0.28366834375076211</v>
      </c>
    </row>
    <row r="31" spans="1:12" ht="15" customHeight="1">
      <c r="A31" s="212" t="s">
        <v>346</v>
      </c>
      <c r="B31" s="213">
        <v>93164</v>
      </c>
      <c r="C31" s="213">
        <v>137705</v>
      </c>
      <c r="D31" s="214">
        <v>0.47809239620454247</v>
      </c>
      <c r="E31" s="213">
        <v>278996</v>
      </c>
      <c r="F31" s="213">
        <v>387461</v>
      </c>
      <c r="G31" s="214">
        <v>0.3887690146095284</v>
      </c>
    </row>
    <row r="32" spans="1:12" ht="15">
      <c r="A32" s="212" t="s">
        <v>347</v>
      </c>
      <c r="B32" s="213">
        <v>24587</v>
      </c>
      <c r="C32" s="213">
        <v>31678</v>
      </c>
      <c r="D32" s="214">
        <v>0.28840444137145638</v>
      </c>
      <c r="E32" s="213">
        <v>68279</v>
      </c>
      <c r="F32" s="213">
        <v>87747</v>
      </c>
      <c r="G32" s="214">
        <v>0.28512426954114733</v>
      </c>
    </row>
    <row r="33" spans="1:7" ht="15">
      <c r="A33" s="212" t="s">
        <v>348</v>
      </c>
      <c r="B33" s="213">
        <v>41933</v>
      </c>
      <c r="C33" s="213">
        <v>50842</v>
      </c>
      <c r="D33" s="214">
        <v>0.21245796866429778</v>
      </c>
      <c r="E33" s="213">
        <v>144849</v>
      </c>
      <c r="F33" s="213">
        <v>156516</v>
      </c>
      <c r="G33" s="214">
        <v>8.0545947849139488E-2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J1" sqref="J1"/>
    </sheetView>
  </sheetViews>
  <sheetFormatPr baseColWidth="10" defaultColWidth="11.7109375" defaultRowHeight="15"/>
  <cols>
    <col min="1" max="1" width="8.85546875" style="112" customWidth="1"/>
    <col min="2" max="2" width="33.42578125" style="203" customWidth="1"/>
    <col min="3" max="8" width="13.7109375" style="1" customWidth="1"/>
    <col min="9" max="16384" width="11.7109375" style="1"/>
  </cols>
  <sheetData>
    <row r="1" spans="1:8" ht="17.45" customHeight="1">
      <c r="B1" s="189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364</v>
      </c>
      <c r="C2" s="119"/>
      <c r="D2" s="119"/>
      <c r="E2" s="119"/>
      <c r="F2" s="119"/>
      <c r="G2" s="119"/>
      <c r="H2" s="119"/>
    </row>
    <row r="3" spans="1:8" ht="8.4499999999999993" customHeight="1">
      <c r="B3" s="191"/>
      <c r="C3" s="119"/>
      <c r="D3" s="119"/>
      <c r="E3" s="119"/>
      <c r="F3" s="119"/>
      <c r="G3" s="119"/>
      <c r="H3" s="119"/>
    </row>
    <row r="4" spans="1:8" ht="15" customHeight="1">
      <c r="B4" s="334" t="s">
        <v>199</v>
      </c>
      <c r="C4" s="325" t="s">
        <v>25</v>
      </c>
      <c r="D4" s="337"/>
      <c r="E4" s="338"/>
      <c r="F4" s="325" t="s">
        <v>0</v>
      </c>
      <c r="G4" s="337"/>
      <c r="H4" s="338"/>
    </row>
    <row r="5" spans="1:8" ht="15" customHeight="1">
      <c r="A5" s="112" t="s">
        <v>129</v>
      </c>
      <c r="B5" s="335"/>
      <c r="C5" s="339"/>
      <c r="D5" s="340"/>
      <c r="E5" s="341"/>
      <c r="F5" s="339"/>
      <c r="G5" s="340"/>
      <c r="H5" s="341"/>
    </row>
    <row r="6" spans="1:8" ht="15" customHeight="1">
      <c r="B6" s="336"/>
      <c r="C6" s="123" t="s">
        <v>2</v>
      </c>
      <c r="D6" s="123" t="s">
        <v>3</v>
      </c>
      <c r="E6" s="123" t="s">
        <v>221</v>
      </c>
      <c r="F6" s="123" t="s">
        <v>2</v>
      </c>
      <c r="G6" s="123" t="s">
        <v>3</v>
      </c>
      <c r="H6" s="123" t="s">
        <v>221</v>
      </c>
    </row>
    <row r="7" spans="1:8" ht="15" customHeight="1"/>
    <row r="8" spans="1:8" ht="15" customHeight="1">
      <c r="B8" s="191" t="s">
        <v>29</v>
      </c>
      <c r="C8" s="83">
        <v>356199</v>
      </c>
      <c r="D8" s="83">
        <v>73062</v>
      </c>
      <c r="E8" s="83">
        <v>429261</v>
      </c>
      <c r="F8" s="83">
        <v>1004244</v>
      </c>
      <c r="G8" s="83">
        <v>229790</v>
      </c>
      <c r="H8" s="83">
        <v>1234034</v>
      </c>
    </row>
    <row r="9" spans="1:8" ht="15" customHeight="1">
      <c r="B9" s="256" t="s">
        <v>197</v>
      </c>
      <c r="C9" s="80">
        <v>4611</v>
      </c>
      <c r="D9" s="80">
        <v>1561</v>
      </c>
      <c r="E9" s="80">
        <v>6172</v>
      </c>
      <c r="F9" s="80">
        <v>8919</v>
      </c>
      <c r="G9" s="80">
        <v>4001</v>
      </c>
      <c r="H9" s="80">
        <v>12920</v>
      </c>
    </row>
    <row r="10" spans="1:8" ht="15" customHeight="1">
      <c r="B10" s="256" t="s">
        <v>198</v>
      </c>
      <c r="C10" s="80">
        <v>17251</v>
      </c>
      <c r="D10" s="80">
        <v>3682</v>
      </c>
      <c r="E10" s="80">
        <v>20933</v>
      </c>
      <c r="F10" s="80">
        <v>52253</v>
      </c>
      <c r="G10" s="80">
        <v>10077</v>
      </c>
      <c r="H10" s="80">
        <v>62330</v>
      </c>
    </row>
    <row r="11" spans="1:8" ht="15" customHeight="1">
      <c r="B11" s="256" t="s">
        <v>305</v>
      </c>
      <c r="C11" s="80">
        <v>21070</v>
      </c>
      <c r="D11" s="80">
        <v>7233</v>
      </c>
      <c r="E11" s="80">
        <v>28303</v>
      </c>
      <c r="F11" s="80">
        <v>52948</v>
      </c>
      <c r="G11" s="80">
        <v>26044</v>
      </c>
      <c r="H11" s="80">
        <v>78992</v>
      </c>
    </row>
    <row r="12" spans="1:8" ht="15" customHeight="1">
      <c r="B12" s="256" t="s">
        <v>34</v>
      </c>
      <c r="C12" s="80">
        <v>43054</v>
      </c>
      <c r="D12" s="80">
        <v>2698</v>
      </c>
      <c r="E12" s="80">
        <v>45752</v>
      </c>
      <c r="F12" s="80">
        <v>115381</v>
      </c>
      <c r="G12" s="80">
        <v>8987</v>
      </c>
      <c r="H12" s="80">
        <v>124368</v>
      </c>
    </row>
    <row r="13" spans="1:8" ht="15" customHeight="1">
      <c r="B13" s="256" t="s">
        <v>35</v>
      </c>
      <c r="C13" s="80">
        <v>19329</v>
      </c>
      <c r="D13" s="80">
        <v>2110</v>
      </c>
      <c r="E13" s="80">
        <v>21439</v>
      </c>
      <c r="F13" s="80">
        <v>42521</v>
      </c>
      <c r="G13" s="80">
        <v>6431</v>
      </c>
      <c r="H13" s="80">
        <v>48952</v>
      </c>
    </row>
    <row r="14" spans="1:8" ht="15" customHeight="1">
      <c r="B14" s="256" t="s">
        <v>107</v>
      </c>
      <c r="C14" s="80">
        <v>6742</v>
      </c>
      <c r="D14" s="80">
        <v>959</v>
      </c>
      <c r="E14" s="80">
        <v>7701</v>
      </c>
      <c r="F14" s="80">
        <v>53937</v>
      </c>
      <c r="G14" s="80">
        <v>3648</v>
      </c>
      <c r="H14" s="80">
        <v>57585</v>
      </c>
    </row>
    <row r="15" spans="1:8" ht="15" customHeight="1">
      <c r="B15" s="256" t="s">
        <v>288</v>
      </c>
      <c r="C15" s="80">
        <v>119841</v>
      </c>
      <c r="D15" s="80">
        <v>45836</v>
      </c>
      <c r="E15" s="80">
        <v>165677</v>
      </c>
      <c r="F15" s="80">
        <v>321017</v>
      </c>
      <c r="G15" s="80">
        <v>142813</v>
      </c>
      <c r="H15" s="80">
        <v>463830</v>
      </c>
    </row>
    <row r="16" spans="1:8" ht="15" customHeight="1">
      <c r="B16" s="256" t="s">
        <v>112</v>
      </c>
      <c r="C16" s="80">
        <v>66001</v>
      </c>
      <c r="D16" s="80">
        <v>4137</v>
      </c>
      <c r="E16" s="80">
        <v>70138</v>
      </c>
      <c r="F16" s="80">
        <v>148151</v>
      </c>
      <c r="G16" s="80">
        <v>12129</v>
      </c>
      <c r="H16" s="80">
        <v>160280</v>
      </c>
    </row>
    <row r="17" spans="1:8" ht="15" customHeight="1">
      <c r="B17" s="256" t="s">
        <v>33</v>
      </c>
      <c r="C17" s="80">
        <v>58300</v>
      </c>
      <c r="D17" s="80">
        <v>4846</v>
      </c>
      <c r="E17" s="80">
        <v>63146</v>
      </c>
      <c r="F17" s="80">
        <v>209117</v>
      </c>
      <c r="G17" s="80">
        <v>15660</v>
      </c>
      <c r="H17" s="80">
        <v>224777</v>
      </c>
    </row>
    <row r="18" spans="1:8" ht="15" customHeight="1"/>
    <row r="19" spans="1:8" ht="15" customHeight="1">
      <c r="A19" s="203"/>
      <c r="B19" s="191" t="s">
        <v>30</v>
      </c>
      <c r="C19" s="83">
        <v>159109</v>
      </c>
      <c r="D19" s="83">
        <v>57898</v>
      </c>
      <c r="E19" s="83">
        <v>217007</v>
      </c>
      <c r="F19" s="83">
        <v>425569</v>
      </c>
      <c r="G19" s="83">
        <v>181973</v>
      </c>
      <c r="H19" s="83">
        <v>607542</v>
      </c>
    </row>
    <row r="20" spans="1:8" ht="15" customHeight="1">
      <c r="A20" s="258" t="s">
        <v>186</v>
      </c>
      <c r="B20" s="195" t="s">
        <v>183</v>
      </c>
      <c r="C20" s="3">
        <v>4031</v>
      </c>
      <c r="D20" s="3">
        <v>340</v>
      </c>
      <c r="E20" s="3">
        <v>4371</v>
      </c>
      <c r="F20" s="3">
        <v>7179</v>
      </c>
      <c r="G20" s="3">
        <v>722</v>
      </c>
      <c r="H20" s="3">
        <v>7901</v>
      </c>
    </row>
    <row r="21" spans="1:8" ht="15" customHeight="1">
      <c r="A21" s="258" t="s">
        <v>152</v>
      </c>
      <c r="B21" s="195" t="s">
        <v>93</v>
      </c>
      <c r="C21" s="3">
        <v>1495</v>
      </c>
      <c r="D21" s="3">
        <v>430</v>
      </c>
      <c r="E21" s="3">
        <v>1925</v>
      </c>
      <c r="F21" s="3">
        <v>3835</v>
      </c>
      <c r="G21" s="3">
        <v>2055</v>
      </c>
      <c r="H21" s="3">
        <v>5890</v>
      </c>
    </row>
    <row r="22" spans="1:8" ht="15" customHeight="1">
      <c r="A22" s="258" t="s">
        <v>132</v>
      </c>
      <c r="B22" s="195" t="s">
        <v>306</v>
      </c>
      <c r="C22" s="3">
        <v>1621</v>
      </c>
      <c r="D22" s="3">
        <v>669</v>
      </c>
      <c r="E22" s="3">
        <v>2290</v>
      </c>
      <c r="F22" s="3">
        <v>3885</v>
      </c>
      <c r="G22" s="3">
        <v>1947</v>
      </c>
      <c r="H22" s="3">
        <v>5832</v>
      </c>
    </row>
    <row r="23" spans="1:8" ht="15" customHeight="1">
      <c r="A23" s="258" t="s">
        <v>153</v>
      </c>
      <c r="B23" s="195" t="s">
        <v>95</v>
      </c>
      <c r="C23" s="3">
        <v>682</v>
      </c>
      <c r="D23" s="3">
        <v>777</v>
      </c>
      <c r="E23" s="3">
        <v>1459</v>
      </c>
      <c r="F23" s="3">
        <v>1267</v>
      </c>
      <c r="G23" s="3">
        <v>1356</v>
      </c>
      <c r="H23" s="3">
        <v>2623</v>
      </c>
    </row>
    <row r="24" spans="1:8" ht="15" customHeight="1">
      <c r="A24" s="258" t="s">
        <v>133</v>
      </c>
      <c r="B24" s="195" t="s">
        <v>96</v>
      </c>
      <c r="C24" s="3">
        <v>500</v>
      </c>
      <c r="D24" s="3">
        <v>611</v>
      </c>
      <c r="E24" s="3">
        <v>1111</v>
      </c>
      <c r="F24" s="3">
        <v>1429</v>
      </c>
      <c r="G24" s="3">
        <v>2855</v>
      </c>
      <c r="H24" s="3">
        <v>4284</v>
      </c>
    </row>
    <row r="25" spans="1:8" ht="15" customHeight="1">
      <c r="A25" s="258" t="s">
        <v>130</v>
      </c>
      <c r="B25" s="195" t="s">
        <v>97</v>
      </c>
      <c r="C25" s="3">
        <v>4611</v>
      </c>
      <c r="D25" s="3">
        <v>1561</v>
      </c>
      <c r="E25" s="3">
        <v>6172</v>
      </c>
      <c r="F25" s="3">
        <v>8919</v>
      </c>
      <c r="G25" s="3">
        <v>4001</v>
      </c>
      <c r="H25" s="3">
        <v>12920</v>
      </c>
    </row>
    <row r="26" spans="1:8" ht="15" customHeight="1">
      <c r="A26" s="258" t="s">
        <v>154</v>
      </c>
      <c r="B26" s="195" t="s">
        <v>98</v>
      </c>
      <c r="C26" s="3">
        <v>26979</v>
      </c>
      <c r="D26" s="3">
        <v>2327</v>
      </c>
      <c r="E26" s="3">
        <v>29306</v>
      </c>
      <c r="F26" s="3">
        <v>50265</v>
      </c>
      <c r="G26" s="3">
        <v>5936</v>
      </c>
      <c r="H26" s="3">
        <v>56201</v>
      </c>
    </row>
    <row r="27" spans="1:8" ht="15" customHeight="1">
      <c r="A27" s="258" t="s">
        <v>155</v>
      </c>
      <c r="B27" s="195" t="s">
        <v>99</v>
      </c>
      <c r="C27" s="3">
        <v>3105</v>
      </c>
      <c r="D27" s="3">
        <v>1099</v>
      </c>
      <c r="E27" s="3">
        <v>4204</v>
      </c>
      <c r="F27" s="3">
        <v>7072</v>
      </c>
      <c r="G27" s="3">
        <v>4019</v>
      </c>
      <c r="H27" s="3">
        <v>11091</v>
      </c>
    </row>
    <row r="28" spans="1:8" ht="15" customHeight="1">
      <c r="A28" s="261" t="s">
        <v>311</v>
      </c>
      <c r="B28" s="195" t="s">
        <v>282</v>
      </c>
      <c r="C28" s="3">
        <v>1695</v>
      </c>
      <c r="D28" s="3">
        <v>177</v>
      </c>
      <c r="E28" s="3">
        <v>1872</v>
      </c>
      <c r="F28" s="3">
        <v>3553</v>
      </c>
      <c r="G28" s="3">
        <v>418</v>
      </c>
      <c r="H28" s="3">
        <v>3971</v>
      </c>
    </row>
    <row r="29" spans="1:8" ht="15" customHeight="1">
      <c r="A29" s="258" t="s">
        <v>156</v>
      </c>
      <c r="B29" s="195" t="s">
        <v>100</v>
      </c>
      <c r="C29" s="3">
        <v>11045</v>
      </c>
      <c r="D29" s="3">
        <v>3255</v>
      </c>
      <c r="E29" s="3">
        <v>14300</v>
      </c>
      <c r="F29" s="3">
        <v>28899</v>
      </c>
      <c r="G29" s="3">
        <v>16072</v>
      </c>
      <c r="H29" s="3">
        <v>44971</v>
      </c>
    </row>
    <row r="30" spans="1:8" ht="15" customHeight="1">
      <c r="A30" s="258" t="s">
        <v>157</v>
      </c>
      <c r="B30" s="195" t="s">
        <v>101</v>
      </c>
      <c r="C30" s="73">
        <v>4472</v>
      </c>
      <c r="D30" s="73">
        <v>1145</v>
      </c>
      <c r="E30" s="73">
        <v>5617</v>
      </c>
      <c r="F30" s="73">
        <v>9963</v>
      </c>
      <c r="G30" s="73">
        <v>3847</v>
      </c>
      <c r="H30" s="73">
        <v>13810</v>
      </c>
    </row>
    <row r="31" spans="1:8" ht="15" customHeight="1">
      <c r="A31" s="259" t="s">
        <v>215</v>
      </c>
      <c r="B31" s="195" t="s">
        <v>216</v>
      </c>
      <c r="C31" s="97">
        <v>653</v>
      </c>
      <c r="D31" s="97">
        <v>194</v>
      </c>
      <c r="E31" s="97">
        <v>847</v>
      </c>
      <c r="F31" s="97">
        <v>15685</v>
      </c>
      <c r="G31" s="97">
        <v>635</v>
      </c>
      <c r="H31" s="97">
        <v>16320</v>
      </c>
    </row>
    <row r="32" spans="1:8" ht="15" customHeight="1">
      <c r="A32" s="261" t="s">
        <v>344</v>
      </c>
      <c r="B32" s="195" t="s">
        <v>313</v>
      </c>
      <c r="C32" s="75">
        <v>975</v>
      </c>
      <c r="D32" s="75">
        <v>383</v>
      </c>
      <c r="E32" s="75">
        <v>1358</v>
      </c>
      <c r="F32" s="75">
        <v>1918</v>
      </c>
      <c r="G32" s="75">
        <v>992</v>
      </c>
      <c r="H32" s="75">
        <v>2910</v>
      </c>
    </row>
    <row r="33" spans="1:8" ht="15" customHeight="1">
      <c r="A33" s="258" t="s">
        <v>158</v>
      </c>
      <c r="B33" s="195" t="s">
        <v>102</v>
      </c>
      <c r="C33" s="3">
        <v>1304</v>
      </c>
      <c r="D33" s="3">
        <v>221</v>
      </c>
      <c r="E33" s="3">
        <v>1525</v>
      </c>
      <c r="F33" s="3">
        <v>7943</v>
      </c>
      <c r="G33" s="3">
        <v>1706</v>
      </c>
      <c r="H33" s="3">
        <v>9649</v>
      </c>
    </row>
    <row r="34" spans="1:8" ht="15" customHeight="1">
      <c r="A34" s="258" t="s">
        <v>134</v>
      </c>
      <c r="B34" s="195" t="s">
        <v>287</v>
      </c>
      <c r="C34" s="3">
        <v>8206</v>
      </c>
      <c r="D34" s="3">
        <v>3217</v>
      </c>
      <c r="E34" s="3">
        <v>11423</v>
      </c>
      <c r="F34" s="3">
        <v>20944</v>
      </c>
      <c r="G34" s="3">
        <v>13107</v>
      </c>
      <c r="H34" s="3">
        <v>34051</v>
      </c>
    </row>
    <row r="35" spans="1:8" ht="15" customHeight="1">
      <c r="A35" s="258" t="s">
        <v>159</v>
      </c>
      <c r="B35" s="195" t="s">
        <v>288</v>
      </c>
      <c r="C35" s="3">
        <v>7224</v>
      </c>
      <c r="D35" s="3">
        <v>2368</v>
      </c>
      <c r="E35" s="3">
        <v>9592</v>
      </c>
      <c r="F35" s="3">
        <v>15143</v>
      </c>
      <c r="G35" s="3">
        <v>7148</v>
      </c>
      <c r="H35" s="3">
        <v>22291</v>
      </c>
    </row>
    <row r="36" spans="1:8" ht="15" customHeight="1">
      <c r="A36" s="258" t="s">
        <v>160</v>
      </c>
      <c r="B36" s="195" t="s">
        <v>103</v>
      </c>
      <c r="C36" s="3">
        <v>212</v>
      </c>
      <c r="D36" s="3">
        <v>753</v>
      </c>
      <c r="E36" s="3">
        <v>965</v>
      </c>
      <c r="F36" s="3">
        <v>502</v>
      </c>
      <c r="G36" s="3">
        <v>957</v>
      </c>
      <c r="H36" s="3">
        <v>1459</v>
      </c>
    </row>
    <row r="37" spans="1:8" ht="15" customHeight="1">
      <c r="A37" s="258" t="s">
        <v>136</v>
      </c>
      <c r="B37" s="195" t="s">
        <v>289</v>
      </c>
      <c r="C37" s="94">
        <v>1879</v>
      </c>
      <c r="D37" s="94">
        <v>991</v>
      </c>
      <c r="E37" s="94">
        <v>2870</v>
      </c>
      <c r="F37" s="94">
        <v>5573</v>
      </c>
      <c r="G37" s="94">
        <v>3242</v>
      </c>
      <c r="H37" s="94">
        <v>8815</v>
      </c>
    </row>
    <row r="38" spans="1:8" ht="15" customHeight="1">
      <c r="A38" s="263" t="s">
        <v>161</v>
      </c>
      <c r="B38" s="195" t="s">
        <v>104</v>
      </c>
      <c r="C38" s="3">
        <v>3035</v>
      </c>
      <c r="D38" s="3">
        <v>5680</v>
      </c>
      <c r="E38" s="3">
        <v>8715</v>
      </c>
      <c r="F38" s="3">
        <v>6699</v>
      </c>
      <c r="G38" s="3">
        <v>33611</v>
      </c>
      <c r="H38" s="3">
        <v>40310</v>
      </c>
    </row>
    <row r="39" spans="1:8" ht="15" customHeight="1">
      <c r="A39" s="236" t="s">
        <v>343</v>
      </c>
      <c r="B39" s="255" t="s">
        <v>214</v>
      </c>
      <c r="C39" s="3">
        <v>6597</v>
      </c>
      <c r="D39" s="3">
        <v>17336</v>
      </c>
      <c r="E39" s="3">
        <v>23933</v>
      </c>
      <c r="F39" s="3">
        <v>10134</v>
      </c>
      <c r="G39" s="3">
        <v>28837</v>
      </c>
      <c r="H39" s="3">
        <v>38971</v>
      </c>
    </row>
    <row r="40" spans="1:8" ht="15" customHeight="1">
      <c r="A40" s="258" t="s">
        <v>162</v>
      </c>
      <c r="B40" s="195" t="s">
        <v>290</v>
      </c>
      <c r="C40" s="3">
        <v>41152</v>
      </c>
      <c r="D40" s="3">
        <v>8153</v>
      </c>
      <c r="E40" s="3">
        <v>49305</v>
      </c>
      <c r="F40" s="3">
        <v>117991</v>
      </c>
      <c r="G40" s="3">
        <v>28983</v>
      </c>
      <c r="H40" s="3">
        <v>146974</v>
      </c>
    </row>
    <row r="41" spans="1:8" ht="15" customHeight="1">
      <c r="A41" s="258" t="s">
        <v>137</v>
      </c>
      <c r="B41" s="195" t="s">
        <v>291</v>
      </c>
      <c r="C41" s="3">
        <v>3407</v>
      </c>
      <c r="D41" s="3">
        <v>706</v>
      </c>
      <c r="E41" s="3">
        <v>4113</v>
      </c>
      <c r="F41" s="3">
        <v>8230</v>
      </c>
      <c r="G41" s="3">
        <v>2348</v>
      </c>
      <c r="H41" s="3">
        <v>10578</v>
      </c>
    </row>
    <row r="42" spans="1:8" ht="15" customHeight="1">
      <c r="A42" s="258" t="s">
        <v>131</v>
      </c>
      <c r="B42" s="195" t="s">
        <v>105</v>
      </c>
      <c r="C42" s="3">
        <v>17251</v>
      </c>
      <c r="D42" s="3">
        <v>3682</v>
      </c>
      <c r="E42" s="3">
        <v>20933</v>
      </c>
      <c r="F42" s="3">
        <v>52253</v>
      </c>
      <c r="G42" s="3">
        <v>10077</v>
      </c>
      <c r="H42" s="3">
        <v>62330</v>
      </c>
    </row>
    <row r="43" spans="1:8" ht="15" customHeight="1">
      <c r="A43" s="258" t="s">
        <v>163</v>
      </c>
      <c r="B43" s="195" t="s">
        <v>292</v>
      </c>
      <c r="C43" s="167">
        <v>2692</v>
      </c>
      <c r="D43" s="167">
        <v>825</v>
      </c>
      <c r="E43" s="167">
        <v>3517</v>
      </c>
      <c r="F43" s="167">
        <v>25847</v>
      </c>
      <c r="G43" s="167">
        <v>3679</v>
      </c>
      <c r="H43" s="167">
        <v>29526</v>
      </c>
    </row>
    <row r="44" spans="1:8" ht="15" customHeight="1">
      <c r="A44" s="258" t="s">
        <v>138</v>
      </c>
      <c r="B44" s="195" t="s">
        <v>307</v>
      </c>
      <c r="C44" s="73">
        <v>403</v>
      </c>
      <c r="D44" s="73">
        <v>136</v>
      </c>
      <c r="E44" s="73">
        <v>539</v>
      </c>
      <c r="F44" s="73">
        <v>688</v>
      </c>
      <c r="G44" s="73">
        <v>396</v>
      </c>
      <c r="H44" s="73">
        <v>1084</v>
      </c>
    </row>
    <row r="45" spans="1:8" ht="15" customHeight="1">
      <c r="A45" s="258" t="s">
        <v>139</v>
      </c>
      <c r="B45" s="195" t="s">
        <v>293</v>
      </c>
      <c r="C45" s="80">
        <v>415</v>
      </c>
      <c r="D45" s="80">
        <v>106</v>
      </c>
      <c r="E45" s="80">
        <v>521</v>
      </c>
      <c r="F45" s="80">
        <v>713</v>
      </c>
      <c r="G45" s="80">
        <v>195</v>
      </c>
      <c r="H45" s="80">
        <v>908</v>
      </c>
    </row>
    <row r="46" spans="1:8" ht="15" customHeight="1">
      <c r="A46" s="258" t="s">
        <v>164</v>
      </c>
      <c r="B46" s="195" t="s">
        <v>294</v>
      </c>
      <c r="C46" s="92">
        <v>826</v>
      </c>
      <c r="D46" s="92">
        <v>145</v>
      </c>
      <c r="E46" s="92">
        <v>971</v>
      </c>
      <c r="F46" s="92">
        <v>2100</v>
      </c>
      <c r="G46" s="92">
        <v>584</v>
      </c>
      <c r="H46" s="92">
        <v>2684</v>
      </c>
    </row>
    <row r="47" spans="1:8" ht="15" customHeight="1">
      <c r="A47" s="258" t="s">
        <v>165</v>
      </c>
      <c r="B47" s="264" t="s">
        <v>295</v>
      </c>
      <c r="C47" s="3">
        <v>1234</v>
      </c>
      <c r="D47" s="3">
        <v>367</v>
      </c>
      <c r="E47" s="3">
        <v>1601</v>
      </c>
      <c r="F47" s="3">
        <v>3311</v>
      </c>
      <c r="G47" s="3">
        <v>1613</v>
      </c>
      <c r="H47" s="3">
        <v>4924</v>
      </c>
    </row>
    <row r="48" spans="1:8" ht="15" customHeight="1">
      <c r="A48" s="258" t="s">
        <v>203</v>
      </c>
      <c r="B48" s="265" t="s">
        <v>296</v>
      </c>
      <c r="C48" s="3">
        <v>329</v>
      </c>
      <c r="D48" s="3">
        <v>50</v>
      </c>
      <c r="E48" s="3">
        <v>379</v>
      </c>
      <c r="F48" s="3">
        <v>832</v>
      </c>
      <c r="G48" s="3">
        <v>223</v>
      </c>
      <c r="H48" s="3">
        <v>1055</v>
      </c>
    </row>
    <row r="49" spans="1:8" ht="15" customHeight="1">
      <c r="A49" s="258" t="s">
        <v>204</v>
      </c>
      <c r="B49" s="255" t="s">
        <v>202</v>
      </c>
      <c r="C49" s="80">
        <v>1079</v>
      </c>
      <c r="D49" s="80">
        <v>194</v>
      </c>
      <c r="E49" s="80">
        <v>1273</v>
      </c>
      <c r="F49" s="80">
        <v>2797</v>
      </c>
      <c r="G49" s="80">
        <v>412</v>
      </c>
      <c r="H49" s="80">
        <v>3209</v>
      </c>
    </row>
    <row r="50" spans="1:8" ht="15" customHeight="1">
      <c r="A50" s="203"/>
    </row>
    <row r="51" spans="1:8" ht="15" customHeight="1">
      <c r="A51" s="203"/>
      <c r="B51" s="191" t="s">
        <v>31</v>
      </c>
      <c r="C51" s="83">
        <v>10406</v>
      </c>
      <c r="D51" s="83">
        <v>1373</v>
      </c>
      <c r="E51" s="83">
        <v>11779</v>
      </c>
      <c r="F51" s="83">
        <v>63505</v>
      </c>
      <c r="G51" s="83">
        <v>4610</v>
      </c>
      <c r="H51" s="83">
        <v>68115</v>
      </c>
    </row>
    <row r="52" spans="1:8" ht="15" customHeight="1">
      <c r="A52" s="258" t="s">
        <v>151</v>
      </c>
      <c r="B52" s="195" t="s">
        <v>106</v>
      </c>
      <c r="C52" s="80">
        <v>3429</v>
      </c>
      <c r="D52" s="80">
        <v>291</v>
      </c>
      <c r="E52" s="80">
        <v>3720</v>
      </c>
      <c r="F52" s="80">
        <v>46693</v>
      </c>
      <c r="G52" s="80">
        <v>1155</v>
      </c>
      <c r="H52" s="80">
        <v>47848</v>
      </c>
    </row>
    <row r="53" spans="1:8" ht="15" customHeight="1">
      <c r="A53" s="260" t="s">
        <v>205</v>
      </c>
      <c r="B53" s="255" t="s">
        <v>206</v>
      </c>
      <c r="C53" s="80">
        <v>1519</v>
      </c>
      <c r="D53" s="80">
        <v>168</v>
      </c>
      <c r="E53" s="80">
        <v>1687</v>
      </c>
      <c r="F53" s="80">
        <v>2691</v>
      </c>
      <c r="G53" s="80">
        <v>300</v>
      </c>
      <c r="H53" s="80">
        <v>2991</v>
      </c>
    </row>
    <row r="54" spans="1:8" ht="15" customHeight="1">
      <c r="A54" s="258" t="s">
        <v>149</v>
      </c>
      <c r="B54" s="266" t="s">
        <v>107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</row>
    <row r="55" spans="1:8" ht="15" customHeight="1">
      <c r="A55" s="258" t="s">
        <v>150</v>
      </c>
      <c r="B55" s="195" t="s">
        <v>108</v>
      </c>
      <c r="C55" s="80">
        <v>1088</v>
      </c>
      <c r="D55" s="80">
        <v>337</v>
      </c>
      <c r="E55" s="80">
        <v>1425</v>
      </c>
      <c r="F55" s="80">
        <v>2930</v>
      </c>
      <c r="G55" s="80">
        <v>1717</v>
      </c>
      <c r="H55" s="80">
        <v>4647</v>
      </c>
    </row>
    <row r="56" spans="1:8" ht="15" customHeight="1">
      <c r="A56" s="258" t="s">
        <v>135</v>
      </c>
      <c r="B56" s="195" t="s">
        <v>297</v>
      </c>
      <c r="C56" s="80">
        <v>1547</v>
      </c>
      <c r="D56" s="80">
        <v>407</v>
      </c>
      <c r="E56" s="80">
        <v>1954</v>
      </c>
      <c r="F56" s="80">
        <v>2867</v>
      </c>
      <c r="G56" s="80">
        <v>952</v>
      </c>
      <c r="H56" s="80">
        <v>3819</v>
      </c>
    </row>
    <row r="57" spans="1:8" ht="15" customHeight="1">
      <c r="A57" s="262" t="s">
        <v>334</v>
      </c>
      <c r="B57" s="195" t="s">
        <v>218</v>
      </c>
      <c r="C57" s="80">
        <v>246</v>
      </c>
      <c r="D57" s="80">
        <v>90</v>
      </c>
      <c r="E57" s="80">
        <v>336</v>
      </c>
      <c r="F57" s="80">
        <v>513</v>
      </c>
      <c r="G57" s="80">
        <v>282</v>
      </c>
      <c r="H57" s="80">
        <v>795</v>
      </c>
    </row>
    <row r="58" spans="1:8" ht="15" customHeight="1">
      <c r="A58" s="262" t="s">
        <v>335</v>
      </c>
      <c r="B58" s="195" t="s">
        <v>219</v>
      </c>
      <c r="C58" s="80">
        <v>251</v>
      </c>
      <c r="D58" s="80">
        <v>22</v>
      </c>
      <c r="E58" s="80">
        <v>273</v>
      </c>
      <c r="F58" s="80">
        <v>670</v>
      </c>
      <c r="G58" s="80">
        <v>69</v>
      </c>
      <c r="H58" s="80">
        <v>739</v>
      </c>
    </row>
    <row r="59" spans="1:8" ht="15" customHeight="1">
      <c r="A59" s="262" t="s">
        <v>336</v>
      </c>
      <c r="B59" s="195" t="s">
        <v>283</v>
      </c>
      <c r="C59" s="80">
        <v>2117</v>
      </c>
      <c r="D59" s="80">
        <v>7</v>
      </c>
      <c r="E59" s="80">
        <v>2124</v>
      </c>
      <c r="F59" s="80">
        <v>6701</v>
      </c>
      <c r="G59" s="80">
        <v>10</v>
      </c>
      <c r="H59" s="80">
        <v>6711</v>
      </c>
    </row>
    <row r="60" spans="1:8" ht="15" customHeight="1">
      <c r="A60" s="262" t="s">
        <v>337</v>
      </c>
      <c r="B60" s="195" t="s">
        <v>284</v>
      </c>
      <c r="C60" s="80">
        <v>209</v>
      </c>
      <c r="D60" s="80">
        <v>51</v>
      </c>
      <c r="E60" s="80">
        <v>260</v>
      </c>
      <c r="F60" s="80">
        <v>440</v>
      </c>
      <c r="G60" s="80">
        <v>125</v>
      </c>
      <c r="H60" s="80">
        <v>565</v>
      </c>
    </row>
    <row r="61" spans="1:8" ht="15" customHeight="1">
      <c r="A61" s="203"/>
    </row>
    <row r="62" spans="1:8" ht="15" customHeight="1">
      <c r="A62" s="203"/>
      <c r="B62" s="191" t="s">
        <v>32</v>
      </c>
      <c r="C62" s="83">
        <v>66001</v>
      </c>
      <c r="D62" s="83">
        <v>4137</v>
      </c>
      <c r="E62" s="83">
        <v>70138</v>
      </c>
      <c r="F62" s="83">
        <v>148151</v>
      </c>
      <c r="G62" s="83">
        <v>12129</v>
      </c>
      <c r="H62" s="83">
        <v>160280</v>
      </c>
    </row>
    <row r="63" spans="1:8" ht="15" customHeight="1">
      <c r="A63" s="258" t="s">
        <v>187</v>
      </c>
      <c r="B63" s="195" t="s">
        <v>181</v>
      </c>
      <c r="C63" s="3">
        <v>1571</v>
      </c>
      <c r="D63" s="3">
        <v>222</v>
      </c>
      <c r="E63" s="3">
        <v>1793</v>
      </c>
      <c r="F63" s="3">
        <v>2551</v>
      </c>
      <c r="G63" s="3">
        <v>470</v>
      </c>
      <c r="H63" s="3">
        <v>3021</v>
      </c>
    </row>
    <row r="64" spans="1:8" ht="15" customHeight="1">
      <c r="A64" s="258" t="s">
        <v>166</v>
      </c>
      <c r="B64" s="195" t="s">
        <v>109</v>
      </c>
      <c r="C64" s="3">
        <v>439</v>
      </c>
      <c r="D64" s="3">
        <v>73</v>
      </c>
      <c r="E64" s="3">
        <v>512</v>
      </c>
      <c r="F64" s="3">
        <v>797</v>
      </c>
      <c r="G64" s="3">
        <v>527</v>
      </c>
      <c r="H64" s="3">
        <v>1324</v>
      </c>
    </row>
    <row r="65" spans="1:8" ht="15" customHeight="1"/>
    <row r="66" spans="1:8" ht="15" customHeight="1"/>
    <row r="67" spans="1:8" ht="15" customHeight="1"/>
    <row r="68" spans="1:8" ht="15" customHeight="1">
      <c r="B68" s="189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364</v>
      </c>
      <c r="C69" s="119"/>
      <c r="D69" s="119"/>
      <c r="E69" s="119"/>
      <c r="F69" s="119"/>
      <c r="G69" s="119"/>
      <c r="H69" s="119"/>
    </row>
    <row r="70" spans="1:8" ht="15" customHeight="1">
      <c r="B70" s="191"/>
      <c r="C70" s="119"/>
      <c r="D70" s="119"/>
      <c r="E70" s="119"/>
      <c r="F70" s="119"/>
      <c r="G70" s="119"/>
      <c r="H70" s="119"/>
    </row>
    <row r="71" spans="1:8" ht="17.45" customHeight="1">
      <c r="B71" s="331" t="s">
        <v>199</v>
      </c>
      <c r="C71" s="325" t="s">
        <v>25</v>
      </c>
      <c r="D71" s="326"/>
      <c r="E71" s="327"/>
      <c r="F71" s="325" t="s">
        <v>0</v>
      </c>
      <c r="G71" s="326"/>
      <c r="H71" s="327"/>
    </row>
    <row r="72" spans="1:8" ht="15" customHeight="1">
      <c r="B72" s="332"/>
      <c r="C72" s="328"/>
      <c r="D72" s="329"/>
      <c r="E72" s="330"/>
      <c r="F72" s="328"/>
      <c r="G72" s="329"/>
      <c r="H72" s="330"/>
    </row>
    <row r="73" spans="1:8" ht="15" customHeight="1">
      <c r="B73" s="333"/>
      <c r="C73" s="185" t="s">
        <v>2</v>
      </c>
      <c r="D73" s="185" t="s">
        <v>3</v>
      </c>
      <c r="E73" s="185" t="s">
        <v>221</v>
      </c>
      <c r="F73" s="185" t="s">
        <v>2</v>
      </c>
      <c r="G73" s="185" t="s">
        <v>3</v>
      </c>
      <c r="H73" s="185" t="s">
        <v>221</v>
      </c>
    </row>
    <row r="74" spans="1:8" ht="15" customHeight="1"/>
    <row r="75" spans="1:8" ht="15" customHeight="1">
      <c r="A75" s="261" t="s">
        <v>332</v>
      </c>
      <c r="B75" s="195" t="s">
        <v>326</v>
      </c>
      <c r="C75" s="3">
        <v>411</v>
      </c>
      <c r="D75" s="3">
        <v>76</v>
      </c>
      <c r="E75" s="3">
        <v>487</v>
      </c>
      <c r="F75" s="3">
        <v>700</v>
      </c>
      <c r="G75" s="3">
        <v>184</v>
      </c>
      <c r="H75" s="3">
        <v>884</v>
      </c>
    </row>
    <row r="76" spans="1:8" ht="15" customHeight="1">
      <c r="A76" s="263" t="s">
        <v>167</v>
      </c>
      <c r="B76" s="195" t="s">
        <v>110</v>
      </c>
      <c r="C76" s="3">
        <v>1553</v>
      </c>
      <c r="D76" s="3">
        <v>66</v>
      </c>
      <c r="E76" s="3">
        <v>1619</v>
      </c>
      <c r="F76" s="3">
        <v>2826</v>
      </c>
      <c r="G76" s="3">
        <v>130</v>
      </c>
      <c r="H76" s="3">
        <v>2956</v>
      </c>
    </row>
    <row r="77" spans="1:8" ht="15" customHeight="1">
      <c r="A77" s="263" t="s">
        <v>168</v>
      </c>
      <c r="B77" s="195" t="s">
        <v>111</v>
      </c>
      <c r="C77" s="3">
        <v>55377</v>
      </c>
      <c r="D77" s="3">
        <v>2565</v>
      </c>
      <c r="E77" s="3">
        <v>57942</v>
      </c>
      <c r="F77" s="3">
        <v>127682</v>
      </c>
      <c r="G77" s="3">
        <v>7774</v>
      </c>
      <c r="H77" s="3">
        <v>135456</v>
      </c>
    </row>
    <row r="78" spans="1:8" ht="15" customHeight="1">
      <c r="A78" s="263" t="s">
        <v>169</v>
      </c>
      <c r="B78" s="264" t="s">
        <v>116</v>
      </c>
      <c r="C78" s="3">
        <v>215</v>
      </c>
      <c r="D78" s="3">
        <v>110</v>
      </c>
      <c r="E78" s="3">
        <v>325</v>
      </c>
      <c r="F78" s="3">
        <v>585</v>
      </c>
      <c r="G78" s="3">
        <v>603</v>
      </c>
      <c r="H78" s="3">
        <v>1188</v>
      </c>
    </row>
    <row r="79" spans="1:8" ht="15" customHeight="1">
      <c r="A79" s="237" t="s">
        <v>207</v>
      </c>
      <c r="B79" s="255" t="s">
        <v>208</v>
      </c>
      <c r="C79" s="3">
        <v>675</v>
      </c>
      <c r="D79" s="3">
        <v>116</v>
      </c>
      <c r="E79" s="3">
        <v>791</v>
      </c>
      <c r="F79" s="3">
        <v>1133</v>
      </c>
      <c r="G79" s="3">
        <v>280</v>
      </c>
      <c r="H79" s="3">
        <v>1413</v>
      </c>
    </row>
    <row r="80" spans="1:8" ht="15" customHeight="1">
      <c r="A80" s="261" t="s">
        <v>342</v>
      </c>
      <c r="B80" s="195" t="s">
        <v>285</v>
      </c>
      <c r="C80" s="73">
        <v>3301</v>
      </c>
      <c r="D80" s="73">
        <v>438</v>
      </c>
      <c r="E80" s="73">
        <v>3739</v>
      </c>
      <c r="F80" s="73">
        <v>6912</v>
      </c>
      <c r="G80" s="73">
        <v>980</v>
      </c>
      <c r="H80" s="73">
        <v>7892</v>
      </c>
    </row>
    <row r="81" spans="1:8" ht="15" customHeight="1">
      <c r="A81" s="263" t="s">
        <v>170</v>
      </c>
      <c r="B81" s="267" t="s">
        <v>112</v>
      </c>
      <c r="C81" s="73">
        <v>2002</v>
      </c>
      <c r="D81" s="73">
        <v>309</v>
      </c>
      <c r="E81" s="73">
        <v>2311</v>
      </c>
      <c r="F81" s="73">
        <v>4016</v>
      </c>
      <c r="G81" s="73">
        <v>714</v>
      </c>
      <c r="H81" s="73">
        <v>4730</v>
      </c>
    </row>
    <row r="82" spans="1:8" ht="15" customHeight="1">
      <c r="A82" s="261" t="s">
        <v>338</v>
      </c>
      <c r="B82" s="267" t="s">
        <v>327</v>
      </c>
      <c r="C82" s="80">
        <v>457</v>
      </c>
      <c r="D82" s="80">
        <v>162</v>
      </c>
      <c r="E82" s="80">
        <v>619</v>
      </c>
      <c r="F82" s="80">
        <v>949</v>
      </c>
      <c r="G82" s="80">
        <v>467</v>
      </c>
      <c r="H82" s="80">
        <v>1416</v>
      </c>
    </row>
    <row r="83" spans="1:8" ht="15" customHeight="1">
      <c r="A83" s="203"/>
      <c r="E83" s="83"/>
      <c r="F83" s="83"/>
      <c r="G83" s="83"/>
      <c r="H83" s="83"/>
    </row>
    <row r="84" spans="1:8" ht="15" customHeight="1">
      <c r="A84" s="203"/>
      <c r="B84" s="191" t="s">
        <v>33</v>
      </c>
      <c r="C84" s="83">
        <v>58300</v>
      </c>
      <c r="D84" s="83">
        <v>4846</v>
      </c>
      <c r="E84" s="83">
        <v>63146</v>
      </c>
      <c r="F84" s="83">
        <v>209117</v>
      </c>
      <c r="G84" s="83">
        <v>15660</v>
      </c>
      <c r="H84" s="83">
        <v>224777</v>
      </c>
    </row>
    <row r="85" spans="1:8" ht="15" customHeight="1">
      <c r="A85" s="258" t="s">
        <v>171</v>
      </c>
      <c r="B85" s="195" t="s">
        <v>113</v>
      </c>
      <c r="C85" s="3">
        <v>45403</v>
      </c>
      <c r="D85" s="3">
        <v>2284</v>
      </c>
      <c r="E85" s="3">
        <v>47687</v>
      </c>
      <c r="F85" s="3">
        <v>185625</v>
      </c>
      <c r="G85" s="3">
        <v>8714</v>
      </c>
      <c r="H85" s="3">
        <v>194339</v>
      </c>
    </row>
    <row r="86" spans="1:8" ht="15" customHeight="1">
      <c r="A86" s="258" t="s">
        <v>172</v>
      </c>
      <c r="B86" s="195" t="s">
        <v>114</v>
      </c>
      <c r="C86" s="3">
        <v>382</v>
      </c>
      <c r="D86" s="3">
        <v>95</v>
      </c>
      <c r="E86" s="3">
        <v>477</v>
      </c>
      <c r="F86" s="3">
        <v>785</v>
      </c>
      <c r="G86" s="3">
        <v>432</v>
      </c>
      <c r="H86" s="3">
        <v>1217</v>
      </c>
    </row>
    <row r="87" spans="1:8" ht="15" customHeight="1">
      <c r="A87" s="258" t="s">
        <v>173</v>
      </c>
      <c r="B87" s="195" t="s">
        <v>121</v>
      </c>
      <c r="C87" s="3">
        <v>1557</v>
      </c>
      <c r="D87" s="3">
        <v>167</v>
      </c>
      <c r="E87" s="3">
        <v>1724</v>
      </c>
      <c r="F87" s="3">
        <v>3450</v>
      </c>
      <c r="G87" s="3">
        <v>780</v>
      </c>
      <c r="H87" s="3">
        <v>4230</v>
      </c>
    </row>
    <row r="88" spans="1:8" ht="15" customHeight="1">
      <c r="A88" s="258" t="s">
        <v>196</v>
      </c>
      <c r="B88" s="264" t="s">
        <v>195</v>
      </c>
      <c r="C88" s="3">
        <v>1748</v>
      </c>
      <c r="D88" s="3">
        <v>441</v>
      </c>
      <c r="E88" s="3">
        <v>2189</v>
      </c>
      <c r="F88" s="3">
        <v>3391</v>
      </c>
      <c r="G88" s="3">
        <v>919</v>
      </c>
      <c r="H88" s="3">
        <v>4310</v>
      </c>
    </row>
    <row r="89" spans="1:8" ht="15" customHeight="1">
      <c r="A89" s="209" t="s">
        <v>174</v>
      </c>
      <c r="B89" s="255" t="s">
        <v>115</v>
      </c>
      <c r="C89" s="3">
        <v>1533</v>
      </c>
      <c r="D89" s="3">
        <v>117</v>
      </c>
      <c r="E89" s="3">
        <v>1650</v>
      </c>
      <c r="F89" s="3">
        <v>2063</v>
      </c>
      <c r="G89" s="3">
        <v>222</v>
      </c>
      <c r="H89" s="3">
        <v>2285</v>
      </c>
    </row>
    <row r="90" spans="1:8" ht="15" customHeight="1">
      <c r="A90" s="209" t="s">
        <v>217</v>
      </c>
      <c r="B90" s="255" t="s">
        <v>220</v>
      </c>
      <c r="C90" s="3">
        <v>261</v>
      </c>
      <c r="D90" s="3">
        <v>15</v>
      </c>
      <c r="E90" s="3">
        <v>276</v>
      </c>
      <c r="F90" s="3">
        <v>694</v>
      </c>
      <c r="G90" s="3">
        <v>77</v>
      </c>
      <c r="H90" s="3">
        <v>771</v>
      </c>
    </row>
    <row r="91" spans="1:8" ht="15" customHeight="1">
      <c r="A91" s="209" t="s">
        <v>210</v>
      </c>
      <c r="B91" s="255" t="s">
        <v>209</v>
      </c>
      <c r="C91" s="3">
        <v>46</v>
      </c>
      <c r="D91" s="3">
        <v>89</v>
      </c>
      <c r="E91" s="3">
        <v>135</v>
      </c>
      <c r="F91" s="3">
        <v>91</v>
      </c>
      <c r="G91" s="3">
        <v>173</v>
      </c>
      <c r="H91" s="3">
        <v>264</v>
      </c>
    </row>
    <row r="92" spans="1:8" ht="15" customHeight="1">
      <c r="A92" s="258" t="s">
        <v>180</v>
      </c>
      <c r="B92" s="266" t="s">
        <v>298</v>
      </c>
      <c r="C92" s="3">
        <v>437</v>
      </c>
      <c r="D92" s="3">
        <v>197</v>
      </c>
      <c r="E92" s="3">
        <v>634</v>
      </c>
      <c r="F92" s="3">
        <v>747</v>
      </c>
      <c r="G92" s="3">
        <v>456</v>
      </c>
      <c r="H92" s="3">
        <v>1203</v>
      </c>
    </row>
    <row r="93" spans="1:8" ht="15" customHeight="1">
      <c r="A93" s="258" t="s">
        <v>175</v>
      </c>
      <c r="B93" s="195" t="s">
        <v>117</v>
      </c>
      <c r="C93" s="3">
        <v>255</v>
      </c>
      <c r="D93" s="3">
        <v>44</v>
      </c>
      <c r="E93" s="3">
        <v>299</v>
      </c>
      <c r="F93" s="3">
        <v>594</v>
      </c>
      <c r="G93" s="3">
        <v>112</v>
      </c>
      <c r="H93" s="3">
        <v>706</v>
      </c>
    </row>
    <row r="94" spans="1:8" ht="15" customHeight="1">
      <c r="A94" s="258" t="s">
        <v>176</v>
      </c>
      <c r="B94" s="195" t="s">
        <v>33</v>
      </c>
      <c r="C94" s="3">
        <v>1973</v>
      </c>
      <c r="D94" s="3">
        <v>656</v>
      </c>
      <c r="E94" s="3">
        <v>2629</v>
      </c>
      <c r="F94" s="3">
        <v>3945</v>
      </c>
      <c r="G94" s="3">
        <v>1911</v>
      </c>
      <c r="H94" s="3">
        <v>5856</v>
      </c>
    </row>
    <row r="95" spans="1:8" ht="15" customHeight="1">
      <c r="A95" s="258" t="s">
        <v>177</v>
      </c>
      <c r="B95" s="195" t="s">
        <v>118</v>
      </c>
      <c r="C95" s="3">
        <v>2063</v>
      </c>
      <c r="D95" s="3">
        <v>419</v>
      </c>
      <c r="E95" s="3">
        <v>2482</v>
      </c>
      <c r="F95" s="3">
        <v>2926</v>
      </c>
      <c r="G95" s="3">
        <v>775</v>
      </c>
      <c r="H95" s="3">
        <v>3701</v>
      </c>
    </row>
    <row r="96" spans="1:8" ht="15" customHeight="1">
      <c r="A96" s="258" t="s">
        <v>178</v>
      </c>
      <c r="B96" s="195" t="s">
        <v>119</v>
      </c>
      <c r="C96" s="3">
        <v>978</v>
      </c>
      <c r="D96" s="3">
        <v>128</v>
      </c>
      <c r="E96" s="3">
        <v>1106</v>
      </c>
      <c r="F96" s="3">
        <v>1922</v>
      </c>
      <c r="G96" s="3">
        <v>380</v>
      </c>
      <c r="H96" s="3">
        <v>2302</v>
      </c>
    </row>
    <row r="97" spans="1:8" ht="15" customHeight="1">
      <c r="A97" s="258" t="s">
        <v>179</v>
      </c>
      <c r="B97" s="195" t="s">
        <v>120</v>
      </c>
      <c r="C97" s="3">
        <v>1664</v>
      </c>
      <c r="D97" s="3">
        <v>194</v>
      </c>
      <c r="E97" s="3">
        <v>1858</v>
      </c>
      <c r="F97" s="3">
        <v>2884</v>
      </c>
      <c r="G97" s="3">
        <v>709</v>
      </c>
      <c r="H97" s="3">
        <v>3593</v>
      </c>
    </row>
    <row r="98" spans="1:8" ht="15" customHeight="1">
      <c r="A98" s="173"/>
      <c r="B98" s="173"/>
      <c r="C98"/>
      <c r="D98"/>
      <c r="E98"/>
      <c r="F98"/>
      <c r="G98"/>
      <c r="H98"/>
    </row>
    <row r="99" spans="1:8" ht="15" customHeight="1">
      <c r="A99" s="203"/>
      <c r="B99" s="191" t="s">
        <v>34</v>
      </c>
      <c r="C99" s="83">
        <v>43054</v>
      </c>
      <c r="D99" s="83">
        <v>2698</v>
      </c>
      <c r="E99" s="83">
        <v>45752</v>
      </c>
      <c r="F99" s="83">
        <v>115381</v>
      </c>
      <c r="G99" s="83">
        <v>8987</v>
      </c>
      <c r="H99" s="83">
        <v>124368</v>
      </c>
    </row>
    <row r="100" spans="1:8" ht="15" customHeight="1">
      <c r="A100" s="258" t="s">
        <v>191</v>
      </c>
      <c r="B100" s="195" t="s">
        <v>189</v>
      </c>
      <c r="C100" s="3">
        <v>880</v>
      </c>
      <c r="D100" s="3">
        <v>122</v>
      </c>
      <c r="E100" s="3">
        <v>1002</v>
      </c>
      <c r="F100" s="3">
        <v>1790</v>
      </c>
      <c r="G100" s="3">
        <v>388</v>
      </c>
      <c r="H100" s="3">
        <v>2178</v>
      </c>
    </row>
    <row r="101" spans="1:8" ht="15" customHeight="1">
      <c r="A101" s="258" t="s">
        <v>140</v>
      </c>
      <c r="B101" s="268" t="s">
        <v>122</v>
      </c>
      <c r="C101" s="3">
        <v>410</v>
      </c>
      <c r="D101" s="3">
        <v>68</v>
      </c>
      <c r="E101" s="3">
        <v>478</v>
      </c>
      <c r="F101" s="3">
        <v>7593</v>
      </c>
      <c r="G101" s="3">
        <v>373</v>
      </c>
      <c r="H101" s="3">
        <v>7966</v>
      </c>
    </row>
    <row r="102" spans="1:8" ht="15" customHeight="1">
      <c r="A102" s="261" t="s">
        <v>339</v>
      </c>
      <c r="B102" s="195" t="s">
        <v>314</v>
      </c>
      <c r="C102" s="3">
        <v>120</v>
      </c>
      <c r="D102" s="3">
        <v>34</v>
      </c>
      <c r="E102" s="3">
        <v>154</v>
      </c>
      <c r="F102" s="3">
        <v>441</v>
      </c>
      <c r="G102" s="3">
        <v>202</v>
      </c>
      <c r="H102" s="3">
        <v>643</v>
      </c>
    </row>
    <row r="103" spans="1:8" ht="15" customHeight="1">
      <c r="A103" s="263" t="s">
        <v>141</v>
      </c>
      <c r="B103" s="268" t="s">
        <v>34</v>
      </c>
      <c r="C103" s="3">
        <v>1337</v>
      </c>
      <c r="D103" s="3">
        <v>445</v>
      </c>
      <c r="E103" s="3">
        <v>1782</v>
      </c>
      <c r="F103" s="3">
        <v>2644</v>
      </c>
      <c r="G103" s="3">
        <v>1366</v>
      </c>
      <c r="H103" s="3">
        <v>4010</v>
      </c>
    </row>
    <row r="104" spans="1:8" ht="15" customHeight="1">
      <c r="A104" s="263" t="s">
        <v>142</v>
      </c>
      <c r="B104" s="268" t="s">
        <v>123</v>
      </c>
      <c r="C104" s="3">
        <v>1652</v>
      </c>
      <c r="D104" s="3">
        <v>130</v>
      </c>
      <c r="E104" s="3">
        <v>1782</v>
      </c>
      <c r="F104" s="3">
        <v>4101</v>
      </c>
      <c r="G104" s="3">
        <v>377</v>
      </c>
      <c r="H104" s="3">
        <v>4478</v>
      </c>
    </row>
    <row r="105" spans="1:8" ht="15" customHeight="1">
      <c r="A105" s="263" t="s">
        <v>192</v>
      </c>
      <c r="B105" s="264" t="s">
        <v>190</v>
      </c>
      <c r="C105" s="3">
        <v>477</v>
      </c>
      <c r="D105" s="3">
        <v>130</v>
      </c>
      <c r="E105" s="3">
        <v>607</v>
      </c>
      <c r="F105" s="3">
        <v>1404</v>
      </c>
      <c r="G105" s="3">
        <v>377</v>
      </c>
      <c r="H105" s="3">
        <v>1781</v>
      </c>
    </row>
    <row r="106" spans="1:8" ht="15" customHeight="1">
      <c r="A106" s="237" t="s">
        <v>211</v>
      </c>
      <c r="B106" s="255" t="s">
        <v>299</v>
      </c>
      <c r="C106" s="3">
        <v>780</v>
      </c>
      <c r="D106" s="3">
        <v>28</v>
      </c>
      <c r="E106" s="3">
        <v>808</v>
      </c>
      <c r="F106" s="3">
        <v>2033</v>
      </c>
      <c r="G106" s="3">
        <v>78</v>
      </c>
      <c r="H106" s="3">
        <v>2111</v>
      </c>
    </row>
    <row r="107" spans="1:8" ht="15" customHeight="1">
      <c r="A107" s="263" t="s">
        <v>144</v>
      </c>
      <c r="B107" s="269" t="s">
        <v>124</v>
      </c>
      <c r="C107" s="3">
        <v>883</v>
      </c>
      <c r="D107" s="3">
        <v>92</v>
      </c>
      <c r="E107" s="3">
        <v>975</v>
      </c>
      <c r="F107" s="3">
        <v>2329</v>
      </c>
      <c r="G107" s="3">
        <v>248</v>
      </c>
      <c r="H107" s="3">
        <v>2577</v>
      </c>
    </row>
    <row r="108" spans="1:8" ht="15" customHeight="1">
      <c r="A108" s="263" t="s">
        <v>143</v>
      </c>
      <c r="B108" s="268" t="s">
        <v>125</v>
      </c>
      <c r="C108" s="3">
        <v>36088</v>
      </c>
      <c r="D108" s="3">
        <v>1596</v>
      </c>
      <c r="E108" s="3">
        <v>37684</v>
      </c>
      <c r="F108" s="3">
        <v>91696</v>
      </c>
      <c r="G108" s="3">
        <v>5221</v>
      </c>
      <c r="H108" s="3">
        <v>96917</v>
      </c>
    </row>
    <row r="109" spans="1:8" ht="15" customHeight="1">
      <c r="A109" s="261" t="s">
        <v>340</v>
      </c>
      <c r="B109" s="268" t="s">
        <v>184</v>
      </c>
      <c r="C109" s="3">
        <v>301</v>
      </c>
      <c r="D109" s="3">
        <v>30</v>
      </c>
      <c r="E109" s="3">
        <v>331</v>
      </c>
      <c r="F109" s="3">
        <v>902</v>
      </c>
      <c r="G109" s="3">
        <v>208</v>
      </c>
      <c r="H109" s="3">
        <v>1110</v>
      </c>
    </row>
    <row r="110" spans="1:8" ht="15" customHeight="1">
      <c r="A110" s="237" t="s">
        <v>330</v>
      </c>
      <c r="B110" s="255" t="s">
        <v>328</v>
      </c>
      <c r="C110" s="3">
        <v>126</v>
      </c>
      <c r="D110" s="3">
        <v>23</v>
      </c>
      <c r="E110" s="3">
        <v>149</v>
      </c>
      <c r="F110" s="3">
        <v>448</v>
      </c>
      <c r="G110" s="3">
        <v>149</v>
      </c>
      <c r="H110" s="3">
        <v>597</v>
      </c>
    </row>
    <row r="111" spans="1:8" ht="15" customHeight="1">
      <c r="A111" s="203"/>
      <c r="D111"/>
      <c r="E111"/>
      <c r="F111"/>
      <c r="G111"/>
      <c r="H111"/>
    </row>
    <row r="112" spans="1:8" ht="15" customHeight="1">
      <c r="A112" s="203"/>
      <c r="B112" s="191" t="s">
        <v>35</v>
      </c>
      <c r="C112" s="174">
        <v>19329</v>
      </c>
      <c r="D112" s="174">
        <v>2110</v>
      </c>
      <c r="E112" s="174">
        <v>21439</v>
      </c>
      <c r="F112" s="174">
        <v>42521</v>
      </c>
      <c r="G112" s="174">
        <v>6431</v>
      </c>
      <c r="H112" s="174">
        <v>48952</v>
      </c>
    </row>
    <row r="113" spans="1:8" ht="15" customHeight="1">
      <c r="A113" s="261" t="s">
        <v>341</v>
      </c>
      <c r="B113" s="268" t="s">
        <v>310</v>
      </c>
      <c r="C113" s="3">
        <v>575</v>
      </c>
      <c r="D113" s="3">
        <v>170</v>
      </c>
      <c r="E113" s="3">
        <v>745</v>
      </c>
      <c r="F113" s="3">
        <v>1533</v>
      </c>
      <c r="G113" s="3">
        <v>614</v>
      </c>
      <c r="H113" s="3">
        <v>2147</v>
      </c>
    </row>
    <row r="114" spans="1:8" ht="15" customHeight="1">
      <c r="A114" s="258" t="s">
        <v>145</v>
      </c>
      <c r="B114" s="268" t="s">
        <v>300</v>
      </c>
      <c r="C114" s="3">
        <v>451</v>
      </c>
      <c r="D114" s="3">
        <v>99</v>
      </c>
      <c r="E114" s="3">
        <v>550</v>
      </c>
      <c r="F114" s="3">
        <v>994</v>
      </c>
      <c r="G114" s="3">
        <v>264</v>
      </c>
      <c r="H114" s="3">
        <v>1258</v>
      </c>
    </row>
    <row r="115" spans="1:8" ht="15" customHeight="1">
      <c r="A115" s="258" t="s">
        <v>146</v>
      </c>
      <c r="B115" s="268" t="s">
        <v>35</v>
      </c>
      <c r="C115" s="3">
        <v>13924</v>
      </c>
      <c r="D115" s="3">
        <v>1334</v>
      </c>
      <c r="E115" s="3">
        <v>15258</v>
      </c>
      <c r="F115" s="3">
        <v>29419</v>
      </c>
      <c r="G115" s="3">
        <v>3903</v>
      </c>
      <c r="H115" s="3">
        <v>33322</v>
      </c>
    </row>
    <row r="116" spans="1:8" ht="15" customHeight="1">
      <c r="A116" s="258" t="s">
        <v>185</v>
      </c>
      <c r="B116" s="268" t="s">
        <v>182</v>
      </c>
      <c r="C116" s="3">
        <v>665</v>
      </c>
      <c r="D116" s="3">
        <v>146</v>
      </c>
      <c r="E116" s="3">
        <v>811</v>
      </c>
      <c r="F116" s="3">
        <v>2137</v>
      </c>
      <c r="G116" s="3">
        <v>561</v>
      </c>
      <c r="H116" s="3">
        <v>2698</v>
      </c>
    </row>
    <row r="117" spans="1:8" ht="15" customHeight="1">
      <c r="A117" s="258" t="s">
        <v>147</v>
      </c>
      <c r="B117" s="270" t="s">
        <v>301</v>
      </c>
      <c r="C117" s="3">
        <v>255</v>
      </c>
      <c r="D117" s="3">
        <v>19</v>
      </c>
      <c r="E117" s="3">
        <v>274</v>
      </c>
      <c r="F117" s="3">
        <v>1140</v>
      </c>
      <c r="G117" s="3">
        <v>116</v>
      </c>
      <c r="H117" s="3">
        <v>1256</v>
      </c>
    </row>
    <row r="118" spans="1:8" ht="15" customHeight="1">
      <c r="A118" s="209" t="s">
        <v>212</v>
      </c>
      <c r="B118" s="255" t="s">
        <v>213</v>
      </c>
      <c r="C118" s="3">
        <v>401</v>
      </c>
      <c r="D118" s="3">
        <v>180</v>
      </c>
      <c r="E118" s="3">
        <v>581</v>
      </c>
      <c r="F118" s="3">
        <v>891</v>
      </c>
      <c r="G118" s="3">
        <v>468</v>
      </c>
      <c r="H118" s="3">
        <v>1359</v>
      </c>
    </row>
    <row r="119" spans="1:8" ht="15" customHeight="1">
      <c r="A119" s="258" t="s">
        <v>148</v>
      </c>
      <c r="B119" s="269" t="s">
        <v>302</v>
      </c>
      <c r="C119" s="3">
        <v>2943</v>
      </c>
      <c r="D119" s="3">
        <v>139</v>
      </c>
      <c r="E119" s="3">
        <v>3082</v>
      </c>
      <c r="F119" s="3">
        <v>6132</v>
      </c>
      <c r="G119" s="3">
        <v>365</v>
      </c>
      <c r="H119" s="3">
        <v>6497</v>
      </c>
    </row>
    <row r="120" spans="1:8" ht="15" customHeight="1">
      <c r="A120" s="258" t="s">
        <v>331</v>
      </c>
      <c r="B120" s="269" t="s">
        <v>329</v>
      </c>
      <c r="C120" s="3">
        <v>115</v>
      </c>
      <c r="D120" s="3">
        <v>23</v>
      </c>
      <c r="E120" s="3">
        <v>138</v>
      </c>
      <c r="F120" s="3">
        <v>275</v>
      </c>
      <c r="G120" s="3">
        <v>140</v>
      </c>
      <c r="H120" s="3">
        <v>415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7"/>
    </row>
    <row r="126" spans="1:8" ht="15" customHeight="1"/>
    <row r="127" spans="1:8" ht="15" customHeight="1"/>
    <row r="128" spans="1:8" ht="15" customHeight="1"/>
    <row r="129" spans="2:8" ht="15" customHeight="1">
      <c r="B129" s="271"/>
      <c r="C129" s="11"/>
      <c r="D129" s="11"/>
      <c r="E129" s="11"/>
      <c r="F129" s="11"/>
      <c r="G129" s="11"/>
      <c r="H129" s="11"/>
    </row>
    <row r="130" spans="2:8" ht="15" customHeight="1">
      <c r="B130" s="272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I160"/>
  <sheetViews>
    <sheetView zoomScale="80" zoomScaleNormal="80" workbookViewId="0">
      <selection activeCell="I52" sqref="I5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320</v>
      </c>
      <c r="B1" s="102"/>
      <c r="C1" s="102"/>
      <c r="D1" s="130"/>
      <c r="E1" s="102"/>
      <c r="F1" s="102"/>
      <c r="G1" s="105"/>
    </row>
    <row r="2" spans="1:9" ht="15" customHeight="1">
      <c r="A2" s="38" t="s">
        <v>357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24</v>
      </c>
      <c r="B4" s="278" t="s">
        <v>25</v>
      </c>
      <c r="C4" s="279"/>
      <c r="D4" s="280"/>
      <c r="E4" s="278" t="s">
        <v>0</v>
      </c>
      <c r="F4" s="279"/>
      <c r="G4" s="284"/>
    </row>
    <row r="5" spans="1:9" ht="15" customHeight="1">
      <c r="A5" s="133" t="s">
        <v>26</v>
      </c>
      <c r="B5" s="281"/>
      <c r="C5" s="282"/>
      <c r="D5" s="283"/>
      <c r="E5" s="281" t="s">
        <v>0</v>
      </c>
      <c r="F5" s="282"/>
      <c r="G5" s="285"/>
    </row>
    <row r="6" spans="1:9" ht="15" customHeight="1">
      <c r="A6" s="134" t="s">
        <v>27</v>
      </c>
      <c r="B6" s="107" t="s">
        <v>333</v>
      </c>
      <c r="C6" s="107" t="s">
        <v>350</v>
      </c>
      <c r="D6" s="107" t="s">
        <v>28</v>
      </c>
      <c r="E6" s="107" t="s">
        <v>333</v>
      </c>
      <c r="F6" s="107" t="s">
        <v>350</v>
      </c>
      <c r="G6" s="135" t="s">
        <v>28</v>
      </c>
    </row>
    <row r="7" spans="1:9" ht="15" customHeight="1"/>
    <row r="8" spans="1:9" ht="15" customHeight="1">
      <c r="A8" s="13" t="s">
        <v>29</v>
      </c>
      <c r="B8" s="83">
        <v>110075</v>
      </c>
      <c r="C8" s="83">
        <v>117670</v>
      </c>
      <c r="D8" s="127">
        <v>6.8998410174880842E-2</v>
      </c>
      <c r="E8" s="83">
        <v>333648</v>
      </c>
      <c r="F8" s="83">
        <v>341645</v>
      </c>
      <c r="G8" s="128">
        <v>2.3968373855080882E-2</v>
      </c>
    </row>
    <row r="9" spans="1:9" ht="15" customHeight="1">
      <c r="A9" s="84" t="s">
        <v>2</v>
      </c>
      <c r="B9" s="80">
        <v>96403</v>
      </c>
      <c r="C9" s="80">
        <v>94453</v>
      </c>
      <c r="D9" s="129">
        <v>-2.022758627843535E-2</v>
      </c>
      <c r="E9" s="80">
        <v>283029</v>
      </c>
      <c r="F9" s="80">
        <v>261879</v>
      </c>
      <c r="G9" s="89">
        <v>-7.4727324761773573E-2</v>
      </c>
    </row>
    <row r="10" spans="1:9" ht="15" customHeight="1">
      <c r="A10" s="30" t="s">
        <v>3</v>
      </c>
      <c r="B10" s="75">
        <v>13672</v>
      </c>
      <c r="C10" s="75">
        <v>23217</v>
      </c>
      <c r="D10" s="126">
        <v>0.69814218841427733</v>
      </c>
      <c r="E10" s="75">
        <v>50619</v>
      </c>
      <c r="F10" s="75">
        <v>79766</v>
      </c>
      <c r="G10" s="61">
        <v>0.57581145419704072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65236</v>
      </c>
      <c r="C13" s="3">
        <v>76982</v>
      </c>
      <c r="D13" s="17">
        <v>0.18005395793733525</v>
      </c>
      <c r="E13" s="3">
        <v>194523</v>
      </c>
      <c r="F13" s="3">
        <v>218202</v>
      </c>
      <c r="G13" s="4">
        <v>0.12172853595718758</v>
      </c>
      <c r="H13"/>
      <c r="I13"/>
    </row>
    <row r="14" spans="1:9" ht="15" customHeight="1">
      <c r="A14" s="16" t="s">
        <v>31</v>
      </c>
      <c r="B14" s="3">
        <v>2694</v>
      </c>
      <c r="C14" s="3">
        <v>2734</v>
      </c>
      <c r="D14" s="17">
        <v>1.4847809948032697E-2</v>
      </c>
      <c r="E14" s="3">
        <v>11483</v>
      </c>
      <c r="F14" s="3">
        <v>14239</v>
      </c>
      <c r="G14" s="4">
        <v>0.24000696682051736</v>
      </c>
      <c r="H14"/>
      <c r="I14"/>
    </row>
    <row r="15" spans="1:9" ht="15" customHeight="1">
      <c r="A15" s="16" t="s">
        <v>32</v>
      </c>
      <c r="B15" s="3">
        <v>13780</v>
      </c>
      <c r="C15" s="3">
        <v>13658</v>
      </c>
      <c r="D15" s="17">
        <v>-8.8534107402031825E-3</v>
      </c>
      <c r="E15" s="3">
        <v>32566</v>
      </c>
      <c r="F15" s="3">
        <v>32139</v>
      </c>
      <c r="G15" s="4">
        <v>-1.3111834428545133E-2</v>
      </c>
      <c r="H15"/>
      <c r="I15"/>
    </row>
    <row r="16" spans="1:9" ht="15" customHeight="1">
      <c r="A16" s="16" t="s">
        <v>33</v>
      </c>
      <c r="B16" s="3">
        <v>12661</v>
      </c>
      <c r="C16" s="3">
        <v>11182</v>
      </c>
      <c r="D16" s="17">
        <v>-0.11681541742358426</v>
      </c>
      <c r="E16" s="3">
        <v>49081</v>
      </c>
      <c r="F16" s="3">
        <v>41638</v>
      </c>
      <c r="G16" s="4">
        <v>-0.15164727695034741</v>
      </c>
      <c r="H16"/>
      <c r="I16"/>
    </row>
    <row r="17" spans="1:9" ht="15" customHeight="1">
      <c r="A17" s="16" t="s">
        <v>34</v>
      </c>
      <c r="B17" s="3">
        <v>10194</v>
      </c>
      <c r="C17" s="3">
        <v>7946</v>
      </c>
      <c r="D17" s="17">
        <v>-0.22052187561310577</v>
      </c>
      <c r="E17" s="3">
        <v>31052</v>
      </c>
      <c r="F17" s="3">
        <v>22890</v>
      </c>
      <c r="G17" s="4">
        <v>-0.26284941388638416</v>
      </c>
      <c r="H17"/>
      <c r="I17"/>
    </row>
    <row r="18" spans="1:9" ht="15" customHeight="1">
      <c r="A18" s="16" t="s">
        <v>35</v>
      </c>
      <c r="B18" s="3">
        <v>5510</v>
      </c>
      <c r="C18" s="3">
        <v>5168</v>
      </c>
      <c r="D18" s="17">
        <v>-6.2068965517241392E-2</v>
      </c>
      <c r="E18" s="3">
        <v>14943</v>
      </c>
      <c r="F18" s="3">
        <v>12537</v>
      </c>
      <c r="G18" s="4">
        <v>-0.16101184501104193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73442</v>
      </c>
      <c r="C21" s="3">
        <v>76342</v>
      </c>
      <c r="D21" s="17">
        <v>3.948694207674075E-2</v>
      </c>
      <c r="E21" s="3">
        <v>194783</v>
      </c>
      <c r="F21" s="3">
        <v>190077</v>
      </c>
      <c r="G21" s="4">
        <v>-2.4160219320987997E-2</v>
      </c>
      <c r="H21"/>
      <c r="I21"/>
    </row>
    <row r="22" spans="1:9" ht="15" customHeight="1">
      <c r="A22" s="24" t="s">
        <v>37</v>
      </c>
      <c r="B22" s="73">
        <v>42373</v>
      </c>
      <c r="C22" s="73">
        <v>41690</v>
      </c>
      <c r="D22" s="25">
        <v>-1.6118754867486373E-2</v>
      </c>
      <c r="E22" s="73">
        <v>118100</v>
      </c>
      <c r="F22" s="73">
        <v>106242</v>
      </c>
      <c r="G22" s="26">
        <v>-0.10040643522438608</v>
      </c>
      <c r="H22"/>
      <c r="I22"/>
    </row>
    <row r="23" spans="1:9" ht="15" customHeight="1">
      <c r="A23" s="27" t="s">
        <v>39</v>
      </c>
      <c r="B23" s="74">
        <v>24928</v>
      </c>
      <c r="C23" s="74">
        <v>27443</v>
      </c>
      <c r="D23" s="28">
        <v>0.10089056482670089</v>
      </c>
      <c r="E23" s="74">
        <v>60738</v>
      </c>
      <c r="F23" s="74">
        <v>66465</v>
      </c>
      <c r="G23" s="29">
        <v>9.4290230168922351E-2</v>
      </c>
      <c r="H23"/>
      <c r="I23"/>
    </row>
    <row r="24" spans="1:9" ht="15" customHeight="1">
      <c r="A24" s="30" t="s">
        <v>41</v>
      </c>
      <c r="B24" s="75">
        <v>6141</v>
      </c>
      <c r="C24" s="75">
        <v>7209</v>
      </c>
      <c r="D24" s="31">
        <v>0.17391304347826098</v>
      </c>
      <c r="E24" s="75">
        <v>15945</v>
      </c>
      <c r="F24" s="75">
        <v>17370</v>
      </c>
      <c r="G24" s="32">
        <v>8.9369708372530665E-2</v>
      </c>
      <c r="H24"/>
      <c r="I24"/>
    </row>
    <row r="25" spans="1:9" ht="15" customHeight="1">
      <c r="A25" s="16" t="s">
        <v>43</v>
      </c>
      <c r="B25" s="3">
        <v>5884</v>
      </c>
      <c r="C25" s="3">
        <v>5293</v>
      </c>
      <c r="D25" s="17">
        <v>-0.10044187627464307</v>
      </c>
      <c r="E25" s="3">
        <v>16694</v>
      </c>
      <c r="F25" s="3">
        <v>15226</v>
      </c>
      <c r="G25" s="4">
        <v>-8.7935785312088122E-2</v>
      </c>
      <c r="H25"/>
      <c r="I25"/>
    </row>
    <row r="26" spans="1:9" ht="15" customHeight="1">
      <c r="A26" s="16" t="s">
        <v>44</v>
      </c>
      <c r="B26" s="3">
        <v>2737</v>
      </c>
      <c r="C26" s="3">
        <v>2764</v>
      </c>
      <c r="D26" s="17">
        <v>9.8648154914140473E-3</v>
      </c>
      <c r="E26" s="3">
        <v>8198</v>
      </c>
      <c r="F26" s="3">
        <v>8181</v>
      </c>
      <c r="G26" s="4">
        <v>-2.0736765064649498E-3</v>
      </c>
      <c r="H26"/>
      <c r="I26"/>
    </row>
    <row r="27" spans="1:9" ht="15" customHeight="1">
      <c r="A27" s="16" t="s">
        <v>45</v>
      </c>
      <c r="B27" s="3">
        <v>18760</v>
      </c>
      <c r="C27" s="3">
        <v>21018</v>
      </c>
      <c r="D27" s="17">
        <v>0.1203624733475479</v>
      </c>
      <c r="E27" s="3">
        <v>57723</v>
      </c>
      <c r="F27" s="3">
        <v>61988</v>
      </c>
      <c r="G27" s="4">
        <v>7.3887358591895769E-2</v>
      </c>
      <c r="H27"/>
      <c r="I27"/>
    </row>
    <row r="28" spans="1:9" ht="15" customHeight="1">
      <c r="A28" s="16" t="s">
        <v>46</v>
      </c>
      <c r="B28" s="3">
        <v>388</v>
      </c>
      <c r="C28" s="3">
        <v>434</v>
      </c>
      <c r="D28" s="17">
        <v>0.11855670103092786</v>
      </c>
      <c r="E28" s="3">
        <v>9352</v>
      </c>
      <c r="F28" s="3">
        <v>9597</v>
      </c>
      <c r="G28" s="4">
        <v>2.6197604790419105E-2</v>
      </c>
      <c r="H28"/>
      <c r="I28"/>
    </row>
    <row r="29" spans="1:9" ht="15" customHeight="1">
      <c r="A29" s="16" t="s">
        <v>47</v>
      </c>
      <c r="B29" s="3">
        <v>1291</v>
      </c>
      <c r="C29" s="3">
        <v>1235</v>
      </c>
      <c r="D29" s="17">
        <v>-4.3377226955848225E-2</v>
      </c>
      <c r="E29" s="3">
        <v>19202</v>
      </c>
      <c r="F29" s="3">
        <v>20199</v>
      </c>
      <c r="G29" s="4">
        <v>5.192167482553911E-2</v>
      </c>
      <c r="H29"/>
      <c r="I29"/>
    </row>
    <row r="30" spans="1:9" ht="15" customHeight="1">
      <c r="A30" s="16" t="s">
        <v>48</v>
      </c>
      <c r="B30" s="3">
        <v>249</v>
      </c>
      <c r="C30" s="3">
        <v>473</v>
      </c>
      <c r="D30" s="17">
        <v>0.89959839357429727</v>
      </c>
      <c r="E30" s="3">
        <v>443</v>
      </c>
      <c r="F30" s="3">
        <v>1447</v>
      </c>
      <c r="G30" s="4">
        <v>2.2663656884875847</v>
      </c>
      <c r="H30"/>
      <c r="I30"/>
    </row>
    <row r="31" spans="1:9" ht="15" customHeight="1">
      <c r="A31" s="16" t="s">
        <v>49</v>
      </c>
      <c r="B31" s="3">
        <v>6654</v>
      </c>
      <c r="C31" s="3">
        <v>8847</v>
      </c>
      <c r="D31" s="17">
        <v>0.32957619477006306</v>
      </c>
      <c r="E31" s="3">
        <v>25534</v>
      </c>
      <c r="F31" s="3">
        <v>31795</v>
      </c>
      <c r="G31" s="4">
        <v>0.24520247513119764</v>
      </c>
      <c r="H31"/>
      <c r="I31"/>
    </row>
    <row r="32" spans="1:9" ht="15" customHeight="1">
      <c r="A32" s="16" t="s">
        <v>50</v>
      </c>
      <c r="B32" s="3">
        <v>670</v>
      </c>
      <c r="C32" s="3">
        <v>1264</v>
      </c>
      <c r="D32" s="17">
        <v>0.88656716417910442</v>
      </c>
      <c r="E32" s="3">
        <v>1719</v>
      </c>
      <c r="F32" s="3">
        <v>3135</v>
      </c>
      <c r="G32" s="4">
        <v>0.8237347294938917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6" t="s">
        <v>286</v>
      </c>
      <c r="B35" s="167">
        <v>70415</v>
      </c>
      <c r="C35" s="167">
        <v>68553</v>
      </c>
      <c r="D35" s="17">
        <v>-2.6443229425548553E-2</v>
      </c>
      <c r="E35" s="3">
        <v>205361</v>
      </c>
      <c r="F35" s="3">
        <v>191227</v>
      </c>
      <c r="G35" s="17">
        <v>-6.8825142066896827E-2</v>
      </c>
      <c r="H35"/>
      <c r="I35"/>
    </row>
    <row r="36" spans="1:9" ht="15" customHeight="1">
      <c r="A36" s="166" t="s">
        <v>52</v>
      </c>
      <c r="B36" s="167">
        <v>25988</v>
      </c>
      <c r="C36" s="167">
        <v>25900</v>
      </c>
      <c r="D36" s="17">
        <v>-3.3861782361089832E-3</v>
      </c>
      <c r="E36" s="3">
        <v>77668</v>
      </c>
      <c r="F36" s="3">
        <v>70652</v>
      </c>
      <c r="G36" s="17">
        <v>-9.0333213163722559E-2</v>
      </c>
      <c r="H36"/>
      <c r="I36"/>
    </row>
    <row r="37" spans="1:9" ht="15" customHeight="1">
      <c r="A37" s="229" t="s">
        <v>53</v>
      </c>
      <c r="B37" s="167">
        <v>7008</v>
      </c>
      <c r="C37" s="167">
        <v>12041</v>
      </c>
      <c r="D37" s="17">
        <v>0.71817922374429233</v>
      </c>
      <c r="E37" s="3">
        <v>30421</v>
      </c>
      <c r="F37" s="3">
        <v>52854</v>
      </c>
      <c r="G37" s="17">
        <v>0.73741823082738889</v>
      </c>
      <c r="H37"/>
      <c r="I37"/>
    </row>
    <row r="38" spans="1:9" ht="15" customHeight="1">
      <c r="A38" s="242" t="s">
        <v>59</v>
      </c>
      <c r="B38" s="168">
        <v>867</v>
      </c>
      <c r="C38" s="167">
        <v>2059</v>
      </c>
      <c r="D38" s="243">
        <v>1.3748558246828142</v>
      </c>
      <c r="E38" s="167">
        <v>2121</v>
      </c>
      <c r="F38" s="167">
        <v>4526</v>
      </c>
      <c r="G38" s="17">
        <v>1.1338991041961339</v>
      </c>
      <c r="H38"/>
      <c r="I38"/>
    </row>
    <row r="39" spans="1:9" ht="15" customHeight="1">
      <c r="A39" s="242" t="s">
        <v>63</v>
      </c>
      <c r="B39" s="168">
        <v>828</v>
      </c>
      <c r="C39" s="167">
        <v>1040</v>
      </c>
      <c r="D39" s="243">
        <v>0.2560386473429952</v>
      </c>
      <c r="E39" s="167">
        <v>2149</v>
      </c>
      <c r="F39" s="167">
        <v>2452</v>
      </c>
      <c r="G39" s="17">
        <v>0.14099581200558409</v>
      </c>
      <c r="H39"/>
      <c r="I39"/>
    </row>
    <row r="40" spans="1:9" ht="15" customHeight="1">
      <c r="A40" s="242" t="s">
        <v>58</v>
      </c>
      <c r="B40" s="168">
        <v>589</v>
      </c>
      <c r="C40" s="167">
        <v>1099</v>
      </c>
      <c r="D40" s="243">
        <v>0.86587436332767398</v>
      </c>
      <c r="E40" s="167">
        <v>2036</v>
      </c>
      <c r="F40" s="167">
        <v>4021</v>
      </c>
      <c r="G40" s="17">
        <v>0.97495088408644404</v>
      </c>
      <c r="H40"/>
      <c r="I40"/>
    </row>
    <row r="41" spans="1:9" ht="15" customHeight="1">
      <c r="A41" s="242" t="s">
        <v>200</v>
      </c>
      <c r="B41" s="227">
        <v>715</v>
      </c>
      <c r="C41" s="167">
        <v>1167</v>
      </c>
      <c r="D41" s="243">
        <v>0.63216783216783212</v>
      </c>
      <c r="E41" s="167">
        <v>1946</v>
      </c>
      <c r="F41" s="167">
        <v>2153</v>
      </c>
      <c r="G41" s="17">
        <v>0.10637204522096599</v>
      </c>
      <c r="H41"/>
      <c r="I41"/>
    </row>
    <row r="42" spans="1:9" ht="15" customHeight="1">
      <c r="A42" s="242" t="s">
        <v>62</v>
      </c>
      <c r="B42" s="244">
        <v>791</v>
      </c>
      <c r="C42" s="168">
        <v>1113</v>
      </c>
      <c r="D42" s="243">
        <v>0.40707964601769908</v>
      </c>
      <c r="E42" s="168">
        <v>1363</v>
      </c>
      <c r="F42" s="168">
        <v>2212</v>
      </c>
      <c r="G42" s="17">
        <v>0.62289068231841527</v>
      </c>
      <c r="H42"/>
      <c r="I42"/>
    </row>
    <row r="43" spans="1:9" ht="15" customHeight="1">
      <c r="A43" s="242" t="s">
        <v>56</v>
      </c>
      <c r="B43" s="244">
        <v>593</v>
      </c>
      <c r="C43" s="168">
        <v>743</v>
      </c>
      <c r="D43" s="243">
        <v>0.25295109612141653</v>
      </c>
      <c r="E43" s="168">
        <v>3698</v>
      </c>
      <c r="F43" s="168">
        <v>1820</v>
      </c>
      <c r="G43" s="17">
        <v>-0.50784207679826932</v>
      </c>
      <c r="H43"/>
      <c r="I43"/>
    </row>
    <row r="44" spans="1:9" ht="15" customHeight="1">
      <c r="A44" s="242" t="s">
        <v>54</v>
      </c>
      <c r="B44" s="244">
        <v>216</v>
      </c>
      <c r="C44" s="168">
        <v>307</v>
      </c>
      <c r="D44" s="243">
        <v>0.42129629629629628</v>
      </c>
      <c r="E44" s="168">
        <v>633</v>
      </c>
      <c r="F44" s="168">
        <v>854</v>
      </c>
      <c r="G44" s="17">
        <v>0.34913112164297</v>
      </c>
      <c r="H44"/>
      <c r="I44"/>
    </row>
    <row r="45" spans="1:9" ht="15" customHeight="1">
      <c r="A45" s="242" t="s">
        <v>55</v>
      </c>
      <c r="B45" s="244">
        <v>126</v>
      </c>
      <c r="C45" s="168">
        <v>367</v>
      </c>
      <c r="D45" s="243">
        <v>1.9126984126984126</v>
      </c>
      <c r="E45" s="168">
        <v>235</v>
      </c>
      <c r="F45" s="168">
        <v>1143</v>
      </c>
      <c r="G45" s="17">
        <v>3.8638297872340424</v>
      </c>
      <c r="H45"/>
      <c r="I45"/>
    </row>
    <row r="46" spans="1:9" ht="15" customHeight="1">
      <c r="A46" s="242" t="s">
        <v>279</v>
      </c>
      <c r="B46" s="244">
        <v>4</v>
      </c>
      <c r="C46" s="227">
        <v>12</v>
      </c>
      <c r="D46" s="243"/>
      <c r="E46" s="227">
        <v>12</v>
      </c>
      <c r="F46" s="227">
        <v>16</v>
      </c>
      <c r="G46" s="17"/>
      <c r="H46"/>
      <c r="I46"/>
    </row>
    <row r="47" spans="1:9" ht="15" customHeight="1">
      <c r="A47" s="242" t="s">
        <v>201</v>
      </c>
      <c r="B47" s="244">
        <v>70</v>
      </c>
      <c r="C47" s="244">
        <v>46</v>
      </c>
      <c r="D47" s="243">
        <v>-0.34285714285714286</v>
      </c>
      <c r="E47" s="244">
        <v>624</v>
      </c>
      <c r="F47" s="244">
        <v>90</v>
      </c>
      <c r="G47" s="17">
        <v>-0.85576923076923084</v>
      </c>
      <c r="H47"/>
      <c r="I47"/>
    </row>
    <row r="48" spans="1:9" ht="15" customHeight="1">
      <c r="A48" s="242" t="s">
        <v>57</v>
      </c>
      <c r="B48" s="244">
        <v>35</v>
      </c>
      <c r="C48" s="244">
        <v>172</v>
      </c>
      <c r="D48" s="243">
        <v>3.9142857142857146</v>
      </c>
      <c r="E48" s="244">
        <v>93</v>
      </c>
      <c r="F48" s="244">
        <v>415</v>
      </c>
      <c r="G48" s="17">
        <v>3.4623655913978491</v>
      </c>
      <c r="H48"/>
      <c r="I48"/>
    </row>
    <row r="49" spans="1:9" ht="15" customHeight="1">
      <c r="A49" s="242" t="s">
        <v>271</v>
      </c>
      <c r="B49" s="244">
        <v>138</v>
      </c>
      <c r="C49" s="228">
        <v>211</v>
      </c>
      <c r="D49" s="243">
        <v>0.52898550724637672</v>
      </c>
      <c r="E49" s="228">
        <v>302</v>
      </c>
      <c r="F49" s="228">
        <v>543</v>
      </c>
      <c r="G49" s="17">
        <v>0.79801324503311255</v>
      </c>
      <c r="H49"/>
      <c r="I49"/>
    </row>
    <row r="50" spans="1:9" ht="15" customHeight="1">
      <c r="A50" s="242" t="s">
        <v>60</v>
      </c>
      <c r="B50" s="244">
        <v>33</v>
      </c>
      <c r="C50" s="168">
        <v>168</v>
      </c>
      <c r="D50" s="243">
        <v>4.0909090909090908</v>
      </c>
      <c r="E50" s="168">
        <v>79</v>
      </c>
      <c r="F50" s="168">
        <v>632</v>
      </c>
      <c r="G50" s="17">
        <v>7</v>
      </c>
      <c r="H50"/>
      <c r="I50"/>
    </row>
    <row r="51" spans="1:9" ht="15" customHeight="1">
      <c r="A51" s="242" t="s">
        <v>280</v>
      </c>
      <c r="B51" s="244">
        <v>55</v>
      </c>
      <c r="C51" s="168">
        <v>332</v>
      </c>
      <c r="D51" s="243">
        <v>5.0363636363636362</v>
      </c>
      <c r="E51" s="168">
        <v>175</v>
      </c>
      <c r="F51" s="168">
        <v>565</v>
      </c>
      <c r="G51" s="17">
        <v>2.2285714285714286</v>
      </c>
      <c r="H51"/>
      <c r="I51"/>
    </row>
    <row r="52" spans="1:9" ht="15" customHeight="1">
      <c r="A52" s="242" t="s">
        <v>324</v>
      </c>
      <c r="B52" s="244">
        <v>89</v>
      </c>
      <c r="C52" s="227">
        <v>168</v>
      </c>
      <c r="D52" s="243">
        <v>0.88764044943820219</v>
      </c>
      <c r="E52" s="227">
        <v>185</v>
      </c>
      <c r="F52" s="227">
        <v>356</v>
      </c>
      <c r="G52" s="17">
        <v>0.92432432432432443</v>
      </c>
      <c r="H52"/>
      <c r="I52"/>
    </row>
    <row r="53" spans="1:9" ht="15" customHeight="1">
      <c r="A53" s="242" t="s">
        <v>270</v>
      </c>
      <c r="B53" s="244">
        <v>101</v>
      </c>
      <c r="C53" s="168">
        <v>178</v>
      </c>
      <c r="D53" s="243">
        <v>0.76237623762376239</v>
      </c>
      <c r="E53" s="168">
        <v>377</v>
      </c>
      <c r="F53" s="168">
        <v>352</v>
      </c>
      <c r="G53" s="17">
        <v>-6.6312997347480085E-2</v>
      </c>
      <c r="H53"/>
      <c r="I53"/>
    </row>
    <row r="54" spans="1:9" ht="15" customHeight="1">
      <c r="A54" s="230" t="s">
        <v>61</v>
      </c>
      <c r="B54" s="228">
        <v>1414</v>
      </c>
      <c r="C54" s="168">
        <v>1994</v>
      </c>
      <c r="D54" s="243">
        <v>0.41018387553041014</v>
      </c>
      <c r="E54" s="168">
        <v>4170</v>
      </c>
      <c r="F54" s="168">
        <v>4762</v>
      </c>
      <c r="G54" s="17">
        <v>0.14196642685851324</v>
      </c>
      <c r="H54"/>
      <c r="I54"/>
    </row>
    <row r="55" spans="1:9" ht="15" customHeight="1">
      <c r="A55" s="112"/>
      <c r="B55" s="112"/>
      <c r="C55" s="112"/>
      <c r="D55" s="184"/>
      <c r="E55" s="112"/>
      <c r="F55" s="112"/>
      <c r="H55"/>
      <c r="I55"/>
    </row>
    <row r="56" spans="1:9" ht="15" customHeight="1">
      <c r="A56" s="223"/>
      <c r="B56" s="223"/>
      <c r="C56" s="223"/>
      <c r="D56" s="179"/>
      <c r="E56" s="224"/>
      <c r="F56" s="224"/>
      <c r="G56" s="51"/>
      <c r="H56"/>
      <c r="I56"/>
    </row>
    <row r="57" spans="1:9" ht="15" customHeight="1">
      <c r="H57"/>
      <c r="I57"/>
    </row>
    <row r="58" spans="1:9" ht="15" customHeight="1">
      <c r="A58"/>
      <c r="B58"/>
      <c r="C58"/>
      <c r="E58" s="7"/>
      <c r="F58" s="7"/>
      <c r="H58"/>
      <c r="I58"/>
    </row>
    <row r="59" spans="1:9" ht="15" customHeight="1">
      <c r="A59"/>
      <c r="B59"/>
      <c r="C59"/>
      <c r="D59"/>
      <c r="E59"/>
      <c r="F59"/>
      <c r="G59"/>
      <c r="H59"/>
      <c r="I59"/>
    </row>
    <row r="60" spans="1:9" ht="15" customHeight="1">
      <c r="B60"/>
      <c r="C60"/>
      <c r="D60"/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E71"/>
      <c r="F71"/>
      <c r="G71"/>
      <c r="H71"/>
      <c r="I71"/>
    </row>
    <row r="72" spans="4:9" ht="15" customHeight="1">
      <c r="E72"/>
      <c r="F72"/>
      <c r="G72"/>
      <c r="H72"/>
      <c r="I72"/>
    </row>
    <row r="73" spans="4:9" ht="15" customHeight="1"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E78"/>
      <c r="F78"/>
      <c r="G78"/>
      <c r="H78"/>
      <c r="I78"/>
    </row>
    <row r="79" spans="4:9" ht="15" customHeight="1">
      <c r="D79" s="1"/>
      <c r="E79"/>
      <c r="F79"/>
      <c r="G79"/>
      <c r="H79"/>
      <c r="I79"/>
    </row>
    <row r="80" spans="4:9" ht="15" customHeight="1">
      <c r="D80" s="1"/>
      <c r="E80"/>
      <c r="F80"/>
      <c r="G80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  <c r="H123"/>
      <c r="I123"/>
    </row>
    <row r="124" spans="4:9" ht="15" customHeight="1">
      <c r="D124" s="1"/>
      <c r="H124"/>
      <c r="I124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zoomScale="98" zoomScaleNormal="98" workbookViewId="0">
      <selection activeCell="B1" sqref="B1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228</v>
      </c>
    </row>
    <row r="4" spans="1:1">
      <c r="A4" s="111" t="s">
        <v>229</v>
      </c>
    </row>
    <row r="5" spans="1:1">
      <c r="A5" s="111" t="s">
        <v>230</v>
      </c>
    </row>
    <row r="6" spans="1:1">
      <c r="A6" s="111" t="s">
        <v>231</v>
      </c>
    </row>
    <row r="7" spans="1:1">
      <c r="A7" s="111" t="s">
        <v>321</v>
      </c>
    </row>
    <row r="8" spans="1:1">
      <c r="A8" s="111" t="s">
        <v>232</v>
      </c>
    </row>
    <row r="11" spans="1:1">
      <c r="A11" s="110" t="s">
        <v>233</v>
      </c>
    </row>
    <row r="12" spans="1:1">
      <c r="A12" s="111" t="s">
        <v>234</v>
      </c>
    </row>
    <row r="13" spans="1:1">
      <c r="A13" s="111" t="s">
        <v>235</v>
      </c>
    </row>
    <row r="14" spans="1:1">
      <c r="A14" s="111" t="s">
        <v>322</v>
      </c>
    </row>
    <row r="15" spans="1:1">
      <c r="A15" s="111" t="s">
        <v>230</v>
      </c>
    </row>
    <row r="17" spans="1:1">
      <c r="A17" s="110" t="s">
        <v>236</v>
      </c>
    </row>
    <row r="18" spans="1:1">
      <c r="A18" s="111" t="s">
        <v>237</v>
      </c>
    </row>
    <row r="19" spans="1:1">
      <c r="A19" s="111" t="s">
        <v>231</v>
      </c>
    </row>
    <row r="20" spans="1:1">
      <c r="A20" s="111" t="s">
        <v>238</v>
      </c>
    </row>
    <row r="22" spans="1:1">
      <c r="A22" s="111" t="s">
        <v>260</v>
      </c>
    </row>
    <row r="23" spans="1:1">
      <c r="A23" s="111" t="s">
        <v>261</v>
      </c>
    </row>
    <row r="24" spans="1:1">
      <c r="A24" s="111" t="s">
        <v>262</v>
      </c>
    </row>
    <row r="26" spans="1:1">
      <c r="A26" s="110" t="s">
        <v>239</v>
      </c>
    </row>
    <row r="27" spans="1:1">
      <c r="A27" s="111" t="s">
        <v>240</v>
      </c>
    </row>
    <row r="30" spans="1:1">
      <c r="A30" s="111" t="s">
        <v>349</v>
      </c>
    </row>
    <row r="32" spans="1:1">
      <c r="A32" s="111" t="s">
        <v>241</v>
      </c>
    </row>
    <row r="33" spans="1:1">
      <c r="A33" s="111" t="s">
        <v>242</v>
      </c>
    </row>
    <row r="34" spans="1:1">
      <c r="A34" s="111" t="s">
        <v>243</v>
      </c>
    </row>
    <row r="35" spans="1:1">
      <c r="A35" s="111" t="s">
        <v>244</v>
      </c>
    </row>
    <row r="37" spans="1:1">
      <c r="A37" s="111" t="s">
        <v>245</v>
      </c>
    </row>
    <row r="38" spans="1:1">
      <c r="A38" s="111" t="s">
        <v>246</v>
      </c>
    </row>
    <row r="39" spans="1:1">
      <c r="A39" s="111" t="s">
        <v>247</v>
      </c>
    </row>
    <row r="40" spans="1:1">
      <c r="A40" s="111" t="s">
        <v>248</v>
      </c>
    </row>
    <row r="41" spans="1:1">
      <c r="A41" s="111" t="s">
        <v>249</v>
      </c>
    </row>
    <row r="42" spans="1:1">
      <c r="A42" s="111" t="s">
        <v>250</v>
      </c>
    </row>
    <row r="43" spans="1:1">
      <c r="A43" s="111" t="s">
        <v>251</v>
      </c>
    </row>
    <row r="44" spans="1:1">
      <c r="A44" s="111" t="s">
        <v>252</v>
      </c>
    </row>
    <row r="45" spans="1:1">
      <c r="A45" s="111" t="s">
        <v>253</v>
      </c>
    </row>
    <row r="47" spans="1:1">
      <c r="A47" s="111" t="s">
        <v>254</v>
      </c>
    </row>
    <row r="48" spans="1:1">
      <c r="A48" s="111" t="s">
        <v>255</v>
      </c>
    </row>
    <row r="49" spans="1:1">
      <c r="A49" s="111" t="s">
        <v>256</v>
      </c>
    </row>
    <row r="50" spans="1:1">
      <c r="A50" s="111" t="s">
        <v>257</v>
      </c>
    </row>
    <row r="51" spans="1:1">
      <c r="A51" s="111" t="s">
        <v>258</v>
      </c>
    </row>
    <row r="52" spans="1:1">
      <c r="A52" s="111" t="s">
        <v>259</v>
      </c>
    </row>
    <row r="54" spans="1:1">
      <c r="A54" s="254" t="s">
        <v>356</v>
      </c>
    </row>
    <row r="55" spans="1:1">
      <c r="A55" s="254" t="s">
        <v>352</v>
      </c>
    </row>
    <row r="56" spans="1:1">
      <c r="A56" s="254" t="s">
        <v>353</v>
      </c>
    </row>
    <row r="57" spans="1:1">
      <c r="A57" s="254" t="s">
        <v>354</v>
      </c>
    </row>
    <row r="58" spans="1:1">
      <c r="A58" s="254" t="s">
        <v>355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A2" sqref="A2"/>
    </sheetView>
  </sheetViews>
  <sheetFormatPr baseColWidth="10" defaultRowHeight="12.75"/>
  <cols>
    <col min="1" max="1" width="35.28515625" style="216" customWidth="1"/>
    <col min="2" max="7" width="12.7109375" style="216" customWidth="1"/>
  </cols>
  <sheetData>
    <row r="1" spans="1:7" ht="18">
      <c r="A1" s="189" t="s">
        <v>319</v>
      </c>
      <c r="B1" s="102"/>
      <c r="C1" s="102"/>
      <c r="D1" s="102"/>
      <c r="E1" s="102"/>
      <c r="F1" s="102"/>
      <c r="G1" s="102"/>
    </row>
    <row r="2" spans="1:7" ht="15.75">
      <c r="A2" s="38" t="s">
        <v>21</v>
      </c>
      <c r="B2" s="103"/>
      <c r="C2" s="103"/>
      <c r="D2" s="103"/>
      <c r="E2" s="103"/>
      <c r="F2" s="103"/>
      <c r="G2" s="103"/>
    </row>
    <row r="3" spans="1:7" ht="15.75">
      <c r="A3" s="191"/>
      <c r="B3" s="119"/>
      <c r="C3" s="119"/>
      <c r="D3" s="119"/>
      <c r="E3" s="119"/>
      <c r="F3" s="119"/>
      <c r="G3" s="119"/>
    </row>
    <row r="4" spans="1:7" ht="15.75">
      <c r="A4" s="291" t="s">
        <v>27</v>
      </c>
      <c r="B4" s="315" t="s">
        <v>25</v>
      </c>
      <c r="C4" s="343"/>
      <c r="D4" s="344"/>
      <c r="E4" s="315" t="s">
        <v>0</v>
      </c>
      <c r="F4" s="343"/>
      <c r="G4" s="344"/>
    </row>
    <row r="5" spans="1:7" ht="15.75">
      <c r="A5" s="342"/>
      <c r="B5" s="152" t="s">
        <v>333</v>
      </c>
      <c r="C5" s="153" t="s">
        <v>350</v>
      </c>
      <c r="D5" s="153" t="s">
        <v>28</v>
      </c>
      <c r="E5" s="152" t="s">
        <v>333</v>
      </c>
      <c r="F5" s="153" t="s">
        <v>350</v>
      </c>
      <c r="G5" s="154" t="s">
        <v>28</v>
      </c>
    </row>
    <row r="6" spans="1:7" ht="15">
      <c r="A6" s="192"/>
      <c r="B6" s="192"/>
      <c r="C6" s="192"/>
      <c r="D6" s="192"/>
      <c r="E6" s="192"/>
      <c r="F6" s="192"/>
      <c r="G6" s="192"/>
    </row>
    <row r="7" spans="1:7" ht="15.75">
      <c r="A7" s="220" t="s">
        <v>29</v>
      </c>
      <c r="B7" s="221">
        <v>110075</v>
      </c>
      <c r="C7" s="221">
        <v>117670</v>
      </c>
      <c r="D7" s="222">
        <v>6.8998410174880842E-2</v>
      </c>
      <c r="E7" s="221">
        <v>333648</v>
      </c>
      <c r="F7" s="221">
        <v>341645</v>
      </c>
      <c r="G7" s="222">
        <v>2.3968373855080882E-2</v>
      </c>
    </row>
    <row r="8" spans="1:7" ht="16.149999999999999" customHeight="1">
      <c r="A8" s="192"/>
      <c r="B8" s="192"/>
      <c r="C8" s="192"/>
      <c r="D8" s="211"/>
      <c r="E8" s="192"/>
      <c r="F8" s="192"/>
      <c r="G8" s="192"/>
    </row>
    <row r="9" spans="1:7" ht="16.149999999999999" customHeight="1">
      <c r="A9" s="217" t="s">
        <v>281</v>
      </c>
      <c r="B9" s="218">
        <v>96403</v>
      </c>
      <c r="C9" s="218">
        <v>94453</v>
      </c>
      <c r="D9" s="219">
        <v>-2.022758627843535E-2</v>
      </c>
      <c r="E9" s="218">
        <v>283029</v>
      </c>
      <c r="F9" s="218">
        <v>261879</v>
      </c>
      <c r="G9" s="219">
        <v>-7.4727324761773573E-2</v>
      </c>
    </row>
    <row r="10" spans="1:7" ht="15">
      <c r="A10" s="215" t="s">
        <v>29</v>
      </c>
      <c r="B10" s="213">
        <v>6892</v>
      </c>
      <c r="C10" s="213">
        <v>7790</v>
      </c>
      <c r="D10" s="214">
        <v>0.13029599535693559</v>
      </c>
      <c r="E10" s="213">
        <v>20168</v>
      </c>
      <c r="F10" s="213">
        <v>23531</v>
      </c>
      <c r="G10" s="214">
        <v>0.16674930583101943</v>
      </c>
    </row>
    <row r="11" spans="1:7" ht="15">
      <c r="A11" s="215" t="s">
        <v>193</v>
      </c>
      <c r="B11" s="213">
        <v>3659</v>
      </c>
      <c r="C11" s="213">
        <v>3095</v>
      </c>
      <c r="D11" s="214">
        <v>-0.15414047553976495</v>
      </c>
      <c r="E11" s="213">
        <v>11661</v>
      </c>
      <c r="F11" s="213">
        <v>9015</v>
      </c>
      <c r="G11" s="214">
        <v>-0.22691021353228713</v>
      </c>
    </row>
    <row r="12" spans="1:7" ht="15">
      <c r="A12" s="215" t="s">
        <v>222</v>
      </c>
      <c r="B12" s="213">
        <v>23095</v>
      </c>
      <c r="C12" s="213">
        <v>24297</v>
      </c>
      <c r="D12" s="214">
        <v>5.2045897380385453E-2</v>
      </c>
      <c r="E12" s="213">
        <v>64040</v>
      </c>
      <c r="F12" s="213">
        <v>63545</v>
      </c>
      <c r="G12" s="214">
        <v>-7.7295440349781641E-3</v>
      </c>
    </row>
    <row r="13" spans="1:7" ht="15">
      <c r="A13" s="215" t="s">
        <v>223</v>
      </c>
      <c r="B13" s="213">
        <v>12717</v>
      </c>
      <c r="C13" s="213">
        <v>11550</v>
      </c>
      <c r="D13" s="214">
        <v>-9.1766926161830575E-2</v>
      </c>
      <c r="E13" s="213">
        <v>38004</v>
      </c>
      <c r="F13" s="213">
        <v>32622</v>
      </c>
      <c r="G13" s="214">
        <v>-0.14161667192927063</v>
      </c>
    </row>
    <row r="14" spans="1:7" ht="15">
      <c r="A14" s="215" t="s">
        <v>224</v>
      </c>
      <c r="B14" s="213">
        <v>3716</v>
      </c>
      <c r="C14" s="213">
        <v>2858</v>
      </c>
      <c r="D14" s="214">
        <v>-0.23089343379978466</v>
      </c>
      <c r="E14" s="213">
        <v>12050</v>
      </c>
      <c r="F14" s="213">
        <v>8762</v>
      </c>
      <c r="G14" s="214">
        <v>-0.27286307053941905</v>
      </c>
    </row>
    <row r="15" spans="1:7" ht="15">
      <c r="A15" s="215" t="s">
        <v>225</v>
      </c>
      <c r="B15" s="213">
        <v>16452</v>
      </c>
      <c r="C15" s="213">
        <v>15240</v>
      </c>
      <c r="D15" s="214">
        <v>-7.3668854850474141E-2</v>
      </c>
      <c r="E15" s="213">
        <v>45340</v>
      </c>
      <c r="F15" s="213">
        <v>41185</v>
      </c>
      <c r="G15" s="214">
        <v>-9.1640935156594661E-2</v>
      </c>
    </row>
    <row r="16" spans="1:7" ht="15">
      <c r="A16" s="215" t="s">
        <v>194</v>
      </c>
      <c r="B16" s="213">
        <v>2919</v>
      </c>
      <c r="C16" s="213">
        <v>2029</v>
      </c>
      <c r="D16" s="214">
        <v>-0.30489893799246315</v>
      </c>
      <c r="E16" s="213">
        <v>10631</v>
      </c>
      <c r="F16" s="213">
        <v>7409</v>
      </c>
      <c r="G16" s="214">
        <v>-0.30307591007431101</v>
      </c>
    </row>
    <row r="17" spans="1:7" ht="15">
      <c r="A17" s="215" t="s">
        <v>226</v>
      </c>
      <c r="B17" s="213">
        <v>965</v>
      </c>
      <c r="C17" s="213">
        <v>1694</v>
      </c>
      <c r="D17" s="214">
        <v>0.755440414507772</v>
      </c>
      <c r="E17" s="213">
        <v>3467</v>
      </c>
      <c r="F17" s="213">
        <v>5158</v>
      </c>
      <c r="G17" s="214">
        <v>0.48774156331122009</v>
      </c>
    </row>
    <row r="18" spans="1:7" ht="15">
      <c r="A18" s="212" t="s">
        <v>52</v>
      </c>
      <c r="B18" s="213">
        <v>25988</v>
      </c>
      <c r="C18" s="213">
        <v>25900</v>
      </c>
      <c r="D18" s="214">
        <v>-3.3861782361089832E-3</v>
      </c>
      <c r="E18" s="213">
        <v>77668</v>
      </c>
      <c r="F18" s="213">
        <v>70652</v>
      </c>
      <c r="G18" s="214">
        <v>-9.0333213163722559E-2</v>
      </c>
    </row>
    <row r="19" spans="1:7" ht="15">
      <c r="A19" s="192"/>
      <c r="B19" s="192"/>
      <c r="C19" s="192"/>
      <c r="D19" s="192"/>
      <c r="E19" s="192"/>
      <c r="F19" s="192"/>
      <c r="G19" s="192"/>
    </row>
    <row r="20" spans="1:7" ht="15.75">
      <c r="A20" s="217" t="s">
        <v>53</v>
      </c>
      <c r="B20" s="218">
        <v>7008</v>
      </c>
      <c r="C20" s="218">
        <v>12041</v>
      </c>
      <c r="D20" s="219">
        <v>0.71817922374429233</v>
      </c>
      <c r="E20" s="218">
        <v>30421</v>
      </c>
      <c r="F20" s="218">
        <v>52854</v>
      </c>
      <c r="G20" s="219">
        <v>0.73741823082738889</v>
      </c>
    </row>
    <row r="21" spans="1:7" ht="15">
      <c r="A21" s="212" t="s">
        <v>272</v>
      </c>
      <c r="B21" s="213">
        <v>3386</v>
      </c>
      <c r="C21" s="213">
        <v>5696</v>
      </c>
      <c r="D21" s="214">
        <v>0.68222090962787951</v>
      </c>
      <c r="E21" s="213">
        <v>14801</v>
      </c>
      <c r="F21" s="213">
        <v>24440</v>
      </c>
      <c r="G21" s="214">
        <v>0.65123978109587188</v>
      </c>
    </row>
    <row r="22" spans="1:7" ht="15">
      <c r="A22" s="212" t="s">
        <v>273</v>
      </c>
      <c r="B22" s="213">
        <v>841</v>
      </c>
      <c r="C22" s="213">
        <v>1727</v>
      </c>
      <c r="D22" s="214">
        <v>1.0535077288941737</v>
      </c>
      <c r="E22" s="213">
        <v>3656</v>
      </c>
      <c r="F22" s="213">
        <v>7649</v>
      </c>
      <c r="G22" s="214">
        <v>1.0921772428884027</v>
      </c>
    </row>
    <row r="23" spans="1:7" ht="15">
      <c r="A23" s="212" t="s">
        <v>274</v>
      </c>
      <c r="B23" s="213">
        <v>634</v>
      </c>
      <c r="C23" s="213">
        <v>977</v>
      </c>
      <c r="D23" s="214">
        <v>0.54100946372239744</v>
      </c>
      <c r="E23" s="213">
        <v>2684</v>
      </c>
      <c r="F23" s="213">
        <v>3867</v>
      </c>
      <c r="G23" s="214">
        <v>0.44076005961251874</v>
      </c>
    </row>
    <row r="24" spans="1:7" ht="15">
      <c r="A24" s="212" t="s">
        <v>275</v>
      </c>
      <c r="B24" s="213">
        <v>749</v>
      </c>
      <c r="C24" s="213">
        <v>1662</v>
      </c>
      <c r="D24" s="214">
        <v>1.2189586114819759</v>
      </c>
      <c r="E24" s="213">
        <v>3048</v>
      </c>
      <c r="F24" s="213">
        <v>9149</v>
      </c>
      <c r="G24" s="214"/>
    </row>
    <row r="25" spans="1:7" ht="15">
      <c r="A25" s="212" t="s">
        <v>276</v>
      </c>
      <c r="B25" s="213">
        <v>438</v>
      </c>
      <c r="C25" s="213">
        <v>550</v>
      </c>
      <c r="D25" s="214">
        <v>0.25570776255707761</v>
      </c>
      <c r="E25" s="213">
        <v>1892</v>
      </c>
      <c r="F25" s="213">
        <v>2059</v>
      </c>
      <c r="G25" s="214">
        <v>8.8266384778012741E-2</v>
      </c>
    </row>
    <row r="26" spans="1:7" ht="15">
      <c r="A26" s="212" t="s">
        <v>277</v>
      </c>
      <c r="B26" s="213">
        <v>702</v>
      </c>
      <c r="C26" s="213">
        <v>1156</v>
      </c>
      <c r="D26" s="214">
        <v>0.64672364672364679</v>
      </c>
      <c r="E26" s="213">
        <v>3156</v>
      </c>
      <c r="F26" s="213">
        <v>4743</v>
      </c>
      <c r="G26" s="214">
        <v>0.50285171102661597</v>
      </c>
    </row>
    <row r="27" spans="1:7" ht="15">
      <c r="A27" s="212" t="s">
        <v>278</v>
      </c>
      <c r="B27" s="213">
        <v>258</v>
      </c>
      <c r="C27" s="213">
        <v>273</v>
      </c>
      <c r="D27" s="214">
        <v>5.8139534883721034E-2</v>
      </c>
      <c r="E27" s="213">
        <v>1184</v>
      </c>
      <c r="F27" s="213">
        <v>947</v>
      </c>
      <c r="G27" s="214">
        <v>-0.20016891891891897</v>
      </c>
    </row>
    <row r="28" spans="1:7" ht="15">
      <c r="A28" s="192"/>
      <c r="B28" s="192"/>
      <c r="C28" s="192"/>
      <c r="D28" s="192"/>
      <c r="E28" s="192"/>
      <c r="F28" s="192"/>
      <c r="G28" s="192"/>
    </row>
    <row r="29" spans="1:7" ht="15">
      <c r="A29" s="196" t="s">
        <v>318</v>
      </c>
      <c r="B29" s="213">
        <v>6664</v>
      </c>
      <c r="C29" s="213">
        <v>11176</v>
      </c>
      <c r="D29" s="214">
        <v>0.67707082833133247</v>
      </c>
      <c r="E29" s="213">
        <v>20198</v>
      </c>
      <c r="F29" s="213">
        <v>26912</v>
      </c>
      <c r="G29" s="214">
        <v>0.33240914942073463</v>
      </c>
    </row>
    <row r="31" spans="1:7" ht="18">
      <c r="A31" s="189" t="s">
        <v>365</v>
      </c>
      <c r="B31" s="102"/>
      <c r="C31" s="102"/>
      <c r="D31" s="102"/>
      <c r="E31" s="102"/>
      <c r="F31" s="102"/>
      <c r="G31" s="102"/>
    </row>
    <row r="32" spans="1:7" ht="15.75">
      <c r="A32" s="103" t="s">
        <v>359</v>
      </c>
      <c r="B32" s="103"/>
      <c r="C32" s="103"/>
      <c r="D32" s="103"/>
      <c r="E32" s="103"/>
      <c r="F32" s="103"/>
      <c r="G32" s="103"/>
    </row>
    <row r="33" spans="1:7" ht="15.75">
      <c r="A33" s="191"/>
      <c r="B33" s="119"/>
      <c r="C33" s="119"/>
      <c r="D33" s="119"/>
      <c r="E33" s="119"/>
      <c r="F33" s="119"/>
      <c r="G33" s="119"/>
    </row>
    <row r="34" spans="1:7" ht="15.75">
      <c r="A34" s="291" t="s">
        <v>27</v>
      </c>
      <c r="B34" s="315" t="s">
        <v>25</v>
      </c>
      <c r="C34" s="343"/>
      <c r="D34" s="344"/>
      <c r="E34" s="315" t="s">
        <v>0</v>
      </c>
      <c r="F34" s="343"/>
      <c r="G34" s="344"/>
    </row>
    <row r="35" spans="1:7" ht="15.75">
      <c r="A35" s="342"/>
      <c r="B35" s="152" t="s">
        <v>333</v>
      </c>
      <c r="C35" s="153" t="s">
        <v>350</v>
      </c>
      <c r="D35" s="153" t="s">
        <v>28</v>
      </c>
      <c r="E35" s="152" t="s">
        <v>333</v>
      </c>
      <c r="F35" s="153" t="s">
        <v>350</v>
      </c>
      <c r="G35" s="154" t="s">
        <v>28</v>
      </c>
    </row>
    <row r="37" spans="1:7" ht="15.75">
      <c r="A37" s="220" t="s">
        <v>29</v>
      </c>
      <c r="B37" s="221">
        <v>183395</v>
      </c>
      <c r="C37" s="221">
        <v>429261</v>
      </c>
      <c r="D37" s="222">
        <v>1.3406363314157965</v>
      </c>
      <c r="E37" s="221">
        <v>652149</v>
      </c>
      <c r="F37" s="221">
        <v>1234034</v>
      </c>
      <c r="G37" s="222">
        <v>0.89225775091275161</v>
      </c>
    </row>
    <row r="38" spans="1:7" ht="15" customHeight="1">
      <c r="A38" s="192"/>
      <c r="B38" s="192"/>
      <c r="C38" s="192"/>
      <c r="D38" s="211"/>
      <c r="E38" s="192"/>
      <c r="F38" s="192"/>
      <c r="G38" s="192"/>
    </row>
    <row r="39" spans="1:7" ht="15.75">
      <c r="A39" s="217" t="s">
        <v>281</v>
      </c>
      <c r="B39" s="218">
        <v>159551</v>
      </c>
      <c r="C39" s="218">
        <v>356199</v>
      </c>
      <c r="D39" s="219">
        <v>1.2325087276168749</v>
      </c>
      <c r="E39" s="218">
        <v>556006</v>
      </c>
      <c r="F39" s="218">
        <v>1004244</v>
      </c>
      <c r="G39" s="219">
        <v>0.80617475350985424</v>
      </c>
    </row>
    <row r="40" spans="1:7" ht="15">
      <c r="A40" s="215" t="s">
        <v>29</v>
      </c>
      <c r="B40" s="213">
        <v>11473</v>
      </c>
      <c r="C40" s="213">
        <v>28749</v>
      </c>
      <c r="D40" s="214">
        <v>1.5057962172056132</v>
      </c>
      <c r="E40" s="213">
        <v>47646</v>
      </c>
      <c r="F40" s="213">
        <v>91602</v>
      </c>
      <c r="G40" s="214">
        <v>0.92255383452965622</v>
      </c>
    </row>
    <row r="41" spans="1:7" ht="15">
      <c r="A41" s="215" t="s">
        <v>193</v>
      </c>
      <c r="B41" s="213">
        <v>7000</v>
      </c>
      <c r="C41" s="213">
        <v>14975</v>
      </c>
      <c r="D41" s="214">
        <v>1.1392857142857142</v>
      </c>
      <c r="E41" s="213">
        <v>26723</v>
      </c>
      <c r="F41" s="213">
        <v>42363</v>
      </c>
      <c r="G41" s="214">
        <v>0.58526363058039887</v>
      </c>
    </row>
    <row r="42" spans="1:7" ht="15">
      <c r="A42" s="215" t="s">
        <v>222</v>
      </c>
      <c r="B42" s="213">
        <v>37782</v>
      </c>
      <c r="C42" s="213">
        <v>93276</v>
      </c>
      <c r="D42" s="214">
        <v>1.4687946641257743</v>
      </c>
      <c r="E42" s="213">
        <v>132725</v>
      </c>
      <c r="F42" s="213">
        <v>252657</v>
      </c>
      <c r="G42" s="214">
        <v>0.90361273309474477</v>
      </c>
    </row>
    <row r="43" spans="1:7" ht="15">
      <c r="A43" s="215" t="s">
        <v>223</v>
      </c>
      <c r="B43" s="213">
        <v>20355</v>
      </c>
      <c r="C43" s="213">
        <v>39343</v>
      </c>
      <c r="D43" s="214">
        <v>0.93284205354949634</v>
      </c>
      <c r="E43" s="213">
        <v>61743</v>
      </c>
      <c r="F43" s="213">
        <v>106176</v>
      </c>
      <c r="G43" s="214">
        <v>0.71964433215101309</v>
      </c>
    </row>
    <row r="44" spans="1:7" ht="15">
      <c r="A44" s="215" t="s">
        <v>224</v>
      </c>
      <c r="B44" s="213">
        <v>5908</v>
      </c>
      <c r="C44" s="213">
        <v>9796</v>
      </c>
      <c r="D44" s="214">
        <v>0.65809072444143535</v>
      </c>
      <c r="E44" s="213">
        <v>19257</v>
      </c>
      <c r="F44" s="213">
        <v>29084</v>
      </c>
      <c r="G44" s="214">
        <v>0.51030793996988111</v>
      </c>
    </row>
    <row r="45" spans="1:7" ht="15">
      <c r="A45" s="215" t="s">
        <v>225</v>
      </c>
      <c r="B45" s="213">
        <v>27203</v>
      </c>
      <c r="C45" s="213">
        <v>60484</v>
      </c>
      <c r="D45" s="214">
        <v>1.2234312392015587</v>
      </c>
      <c r="E45" s="213">
        <v>87861</v>
      </c>
      <c r="F45" s="213">
        <v>160181</v>
      </c>
      <c r="G45" s="214">
        <v>0.82311833464221906</v>
      </c>
    </row>
    <row r="46" spans="1:7" ht="15">
      <c r="A46" s="215" t="s">
        <v>194</v>
      </c>
      <c r="B46" s="213">
        <v>4449</v>
      </c>
      <c r="C46" s="213">
        <v>6313</v>
      </c>
      <c r="D46" s="214">
        <v>0.41897055518093951</v>
      </c>
      <c r="E46" s="213">
        <v>16007</v>
      </c>
      <c r="F46" s="213">
        <v>21448</v>
      </c>
      <c r="G46" s="214">
        <v>0.33991378771787351</v>
      </c>
    </row>
    <row r="47" spans="1:7" ht="15">
      <c r="A47" s="215" t="s">
        <v>226</v>
      </c>
      <c r="B47" s="213">
        <v>1530</v>
      </c>
      <c r="C47" s="213">
        <v>4520</v>
      </c>
      <c r="D47" s="214">
        <v>1.9542483660130721</v>
      </c>
      <c r="E47" s="213">
        <v>5262</v>
      </c>
      <c r="F47" s="213">
        <v>12566</v>
      </c>
      <c r="G47" s="214">
        <v>1.3880653743823643</v>
      </c>
    </row>
    <row r="48" spans="1:7" ht="15">
      <c r="A48" s="212" t="s">
        <v>52</v>
      </c>
      <c r="B48" s="213">
        <v>43851</v>
      </c>
      <c r="C48" s="213">
        <v>98743</v>
      </c>
      <c r="D48" s="214">
        <v>1.2517844518939136</v>
      </c>
      <c r="E48" s="213">
        <v>158782</v>
      </c>
      <c r="F48" s="213">
        <v>288167</v>
      </c>
      <c r="G48" s="214">
        <v>0.81485936693076044</v>
      </c>
    </row>
    <row r="49" spans="1:7" ht="15">
      <c r="A49" s="192"/>
      <c r="B49" s="192"/>
      <c r="C49" s="192"/>
      <c r="D49" s="192"/>
      <c r="E49" s="192"/>
      <c r="F49" s="192"/>
      <c r="G49" s="192"/>
    </row>
    <row r="50" spans="1:7" ht="15.75">
      <c r="A50" s="217" t="s">
        <v>53</v>
      </c>
      <c r="B50" s="218">
        <v>11530</v>
      </c>
      <c r="C50" s="218">
        <v>32322</v>
      </c>
      <c r="D50" s="219">
        <v>1.8032957502168259</v>
      </c>
      <c r="E50" s="218">
        <v>47647</v>
      </c>
      <c r="F50" s="218">
        <v>129913</v>
      </c>
      <c r="G50" s="219">
        <v>1.7265725019413605</v>
      </c>
    </row>
    <row r="51" spans="1:7" ht="15">
      <c r="A51" s="212" t="s">
        <v>272</v>
      </c>
      <c r="B51" s="213">
        <v>5427</v>
      </c>
      <c r="C51" s="213">
        <v>13533</v>
      </c>
      <c r="D51" s="214">
        <v>1.4936428966279713</v>
      </c>
      <c r="E51" s="213">
        <v>22452</v>
      </c>
      <c r="F51" s="213">
        <v>50740</v>
      </c>
      <c r="G51" s="214">
        <v>1.259932300017816</v>
      </c>
    </row>
    <row r="52" spans="1:7" ht="15">
      <c r="A52" s="212" t="s">
        <v>273</v>
      </c>
      <c r="B52" s="213">
        <v>1717</v>
      </c>
      <c r="C52" s="213">
        <v>4159</v>
      </c>
      <c r="D52" s="214">
        <v>1.4222481071636577</v>
      </c>
      <c r="E52" s="213">
        <v>7096</v>
      </c>
      <c r="F52" s="213">
        <v>16062</v>
      </c>
      <c r="G52" s="214">
        <v>1.2635287485907551</v>
      </c>
    </row>
    <row r="53" spans="1:7" ht="15">
      <c r="A53" s="212" t="s">
        <v>274</v>
      </c>
      <c r="B53" s="213">
        <v>1018</v>
      </c>
      <c r="C53" s="213">
        <v>2598</v>
      </c>
      <c r="D53" s="214">
        <v>1.5520628683693518</v>
      </c>
      <c r="E53" s="213">
        <v>4079</v>
      </c>
      <c r="F53" s="213">
        <v>9286</v>
      </c>
      <c r="G53" s="214">
        <v>1.2765383672468742</v>
      </c>
    </row>
    <row r="54" spans="1:7" ht="15">
      <c r="A54" s="212" t="s">
        <v>275</v>
      </c>
      <c r="B54" s="213">
        <v>1192</v>
      </c>
      <c r="C54" s="213">
        <v>6461</v>
      </c>
      <c r="D54" s="214"/>
      <c r="E54" s="213">
        <v>4480</v>
      </c>
      <c r="F54" s="213">
        <v>32606</v>
      </c>
      <c r="G54" s="214"/>
    </row>
    <row r="55" spans="1:7" ht="15">
      <c r="A55" s="212" t="s">
        <v>276</v>
      </c>
      <c r="B55" s="213">
        <v>682</v>
      </c>
      <c r="C55" s="213">
        <v>1644</v>
      </c>
      <c r="D55" s="214">
        <v>1.4105571847507332</v>
      </c>
      <c r="E55" s="213">
        <v>3187</v>
      </c>
      <c r="F55" s="213">
        <v>6395</v>
      </c>
      <c r="G55" s="214">
        <v>1.0065892689049263</v>
      </c>
    </row>
    <row r="56" spans="1:7" ht="15">
      <c r="A56" s="212" t="s">
        <v>277</v>
      </c>
      <c r="B56" s="213">
        <v>1008</v>
      </c>
      <c r="C56" s="213">
        <v>3118</v>
      </c>
      <c r="D56" s="214"/>
      <c r="E56" s="213">
        <v>4466</v>
      </c>
      <c r="F56" s="213">
        <v>12327</v>
      </c>
      <c r="G56" s="214">
        <v>1.7601880877742948</v>
      </c>
    </row>
    <row r="57" spans="1:7" ht="15">
      <c r="A57" s="212" t="s">
        <v>278</v>
      </c>
      <c r="B57" s="213">
        <v>486</v>
      </c>
      <c r="C57" s="213">
        <v>809</v>
      </c>
      <c r="D57" s="214">
        <v>0.6646090534979423</v>
      </c>
      <c r="E57" s="213">
        <v>1887</v>
      </c>
      <c r="F57" s="213">
        <v>2497</v>
      </c>
      <c r="G57" s="214">
        <v>0.32326444091149975</v>
      </c>
    </row>
    <row r="58" spans="1:7" ht="15">
      <c r="A58" s="192"/>
      <c r="B58" s="192"/>
      <c r="C58" s="192"/>
      <c r="D58" s="192"/>
      <c r="E58" s="192"/>
      <c r="F58" s="192"/>
      <c r="G58" s="192"/>
    </row>
    <row r="59" spans="1:7" ht="15">
      <c r="A59" s="196" t="s">
        <v>318</v>
      </c>
      <c r="B59" s="213">
        <v>12314</v>
      </c>
      <c r="C59" s="213">
        <v>40740</v>
      </c>
      <c r="D59" s="214">
        <v>2.3084294299171675</v>
      </c>
      <c r="E59" s="213">
        <v>48496</v>
      </c>
      <c r="F59" s="213">
        <v>99877</v>
      </c>
      <c r="G59" s="214">
        <v>1.0594894424282417</v>
      </c>
    </row>
    <row r="61" spans="1:7" ht="18">
      <c r="A61" s="101" t="s">
        <v>366</v>
      </c>
      <c r="B61" s="102"/>
      <c r="C61" s="102"/>
      <c r="D61" s="102"/>
      <c r="E61" s="102"/>
      <c r="F61" s="102"/>
      <c r="G61" s="102"/>
    </row>
    <row r="62" spans="1:7" ht="15.75">
      <c r="A62" s="103" t="s">
        <v>362</v>
      </c>
      <c r="B62" s="103"/>
      <c r="C62" s="103"/>
      <c r="D62" s="103"/>
      <c r="E62" s="103"/>
      <c r="F62" s="103"/>
      <c r="G62" s="103"/>
    </row>
    <row r="63" spans="1:7" ht="15.75">
      <c r="A63" s="191"/>
      <c r="B63" s="119"/>
      <c r="C63" s="119"/>
      <c r="D63" s="119"/>
      <c r="E63" s="119"/>
      <c r="F63" s="119"/>
      <c r="G63" s="119"/>
    </row>
    <row r="64" spans="1:7" ht="15.75">
      <c r="A64" s="291" t="s">
        <v>27</v>
      </c>
      <c r="B64" s="315" t="s">
        <v>25</v>
      </c>
      <c r="C64" s="343"/>
      <c r="D64" s="344"/>
      <c r="E64" s="315" t="s">
        <v>0</v>
      </c>
      <c r="F64" s="343"/>
      <c r="G64" s="344"/>
    </row>
    <row r="65" spans="1:7" ht="15.75">
      <c r="A65" s="342"/>
      <c r="B65" s="152">
        <v>2021</v>
      </c>
      <c r="C65" s="153">
        <v>2022</v>
      </c>
      <c r="D65" s="153" t="s">
        <v>28</v>
      </c>
      <c r="E65" s="152">
        <v>2021</v>
      </c>
      <c r="F65" s="153">
        <v>2022</v>
      </c>
      <c r="G65" s="154" t="s">
        <v>28</v>
      </c>
    </row>
    <row r="67" spans="1:7" ht="15.75">
      <c r="A67" s="220" t="s">
        <v>29</v>
      </c>
      <c r="B67" s="221">
        <v>159684</v>
      </c>
      <c r="C67" s="221">
        <v>220225</v>
      </c>
      <c r="D67" s="222">
        <v>0.37913003181283034</v>
      </c>
      <c r="E67" s="221">
        <v>492124</v>
      </c>
      <c r="F67" s="221">
        <v>631724</v>
      </c>
      <c r="G67" s="222">
        <v>0.28366834375076211</v>
      </c>
    </row>
    <row r="68" spans="1:7" ht="13.9" customHeight="1">
      <c r="A68" s="192"/>
      <c r="B68" s="192"/>
      <c r="C68" s="192"/>
      <c r="D68" s="211"/>
      <c r="E68" s="192"/>
      <c r="F68" s="192"/>
      <c r="G68" s="192"/>
    </row>
    <row r="69" spans="1:7" ht="15.75">
      <c r="A69" s="217" t="s">
        <v>281</v>
      </c>
      <c r="B69" s="218">
        <v>140649</v>
      </c>
      <c r="C69" s="218">
        <v>179586</v>
      </c>
      <c r="D69" s="219">
        <v>0.27683808629993822</v>
      </c>
      <c r="E69" s="218">
        <v>420285</v>
      </c>
      <c r="F69" s="218">
        <v>496112</v>
      </c>
      <c r="G69" s="219">
        <v>0.18041804965678043</v>
      </c>
    </row>
    <row r="70" spans="1:7" ht="15">
      <c r="A70" s="215" t="s">
        <v>29</v>
      </c>
      <c r="B70" s="213">
        <v>9563</v>
      </c>
      <c r="C70" s="213">
        <v>15628</v>
      </c>
      <c r="D70" s="214">
        <v>0.63421520443375501</v>
      </c>
      <c r="E70" s="213">
        <v>30064</v>
      </c>
      <c r="F70" s="213">
        <v>45491</v>
      </c>
      <c r="G70" s="214">
        <v>0.51313863757317724</v>
      </c>
    </row>
    <row r="71" spans="1:7" ht="15">
      <c r="A71" s="215" t="s">
        <v>193</v>
      </c>
      <c r="B71" s="213">
        <v>5557</v>
      </c>
      <c r="C71" s="213">
        <v>6194</v>
      </c>
      <c r="D71" s="214">
        <v>0.11463019614900127</v>
      </c>
      <c r="E71" s="213">
        <v>18106</v>
      </c>
      <c r="F71" s="213">
        <v>18028</v>
      </c>
      <c r="G71" s="214">
        <v>-4.3079642107588523E-3</v>
      </c>
    </row>
    <row r="72" spans="1:7" ht="15">
      <c r="A72" s="215" t="s">
        <v>222</v>
      </c>
      <c r="B72" s="213">
        <v>33650</v>
      </c>
      <c r="C72" s="213">
        <v>45510</v>
      </c>
      <c r="D72" s="214">
        <v>0.35245170876671628</v>
      </c>
      <c r="E72" s="213">
        <v>96497</v>
      </c>
      <c r="F72" s="213">
        <v>119340</v>
      </c>
      <c r="G72" s="214">
        <v>0.23672238515187005</v>
      </c>
    </row>
    <row r="73" spans="1:7" ht="15">
      <c r="A73" s="215" t="s">
        <v>223</v>
      </c>
      <c r="B73" s="213">
        <v>18190</v>
      </c>
      <c r="C73" s="213">
        <v>21411</v>
      </c>
      <c r="D73" s="214">
        <v>0.1770753161077514</v>
      </c>
      <c r="E73" s="213">
        <v>53123</v>
      </c>
      <c r="F73" s="213">
        <v>59350</v>
      </c>
      <c r="G73" s="214">
        <v>0.11721853057997467</v>
      </c>
    </row>
    <row r="74" spans="1:7" ht="15">
      <c r="A74" s="215" t="s">
        <v>224</v>
      </c>
      <c r="B74" s="213">
        <v>5339</v>
      </c>
      <c r="C74" s="213">
        <v>5688</v>
      </c>
      <c r="D74" s="214">
        <v>6.5368046450646089E-2</v>
      </c>
      <c r="E74" s="213">
        <v>16954</v>
      </c>
      <c r="F74" s="213">
        <v>17228</v>
      </c>
      <c r="G74" s="214">
        <v>1.6161377845935965E-2</v>
      </c>
    </row>
    <row r="75" spans="1:7" ht="15">
      <c r="A75" s="215" t="s">
        <v>225</v>
      </c>
      <c r="B75" s="213">
        <v>24140</v>
      </c>
      <c r="C75" s="213">
        <v>29633</v>
      </c>
      <c r="D75" s="214">
        <v>0.22754763877381934</v>
      </c>
      <c r="E75" s="213">
        <v>67951</v>
      </c>
      <c r="F75" s="213">
        <v>78936</v>
      </c>
      <c r="G75" s="214">
        <v>0.16166060837956753</v>
      </c>
    </row>
    <row r="76" spans="1:7" ht="15" customHeight="1">
      <c r="A76" s="215" t="s">
        <v>194</v>
      </c>
      <c r="B76" s="213">
        <v>4038</v>
      </c>
      <c r="C76" s="213">
        <v>3853</v>
      </c>
      <c r="D76" s="214">
        <v>-4.581475978207028E-2</v>
      </c>
      <c r="E76" s="213">
        <v>14190</v>
      </c>
      <c r="F76" s="213">
        <v>13936</v>
      </c>
      <c r="G76" s="214">
        <v>-1.7899929527836478E-2</v>
      </c>
    </row>
    <row r="77" spans="1:7" ht="15">
      <c r="A77" s="215" t="s">
        <v>226</v>
      </c>
      <c r="B77" s="213">
        <v>1298</v>
      </c>
      <c r="C77" s="213">
        <v>3151</v>
      </c>
      <c r="D77" s="214">
        <v>1.4275808936825887</v>
      </c>
      <c r="E77" s="213">
        <v>4537</v>
      </c>
      <c r="F77" s="213">
        <v>8900</v>
      </c>
      <c r="G77" s="214">
        <v>0.9616486665197268</v>
      </c>
    </row>
    <row r="78" spans="1:7" ht="15">
      <c r="A78" s="212" t="s">
        <v>52</v>
      </c>
      <c r="B78" s="213">
        <v>38874</v>
      </c>
      <c r="C78" s="213">
        <v>48518</v>
      </c>
      <c r="D78" s="214">
        <v>0.24808355198847565</v>
      </c>
      <c r="E78" s="213">
        <v>118863</v>
      </c>
      <c r="F78" s="213">
        <v>134903</v>
      </c>
      <c r="G78" s="214">
        <v>0.13494527312956928</v>
      </c>
    </row>
    <row r="79" spans="1:7" ht="15">
      <c r="A79" s="192"/>
      <c r="B79" s="192"/>
      <c r="C79" s="192"/>
      <c r="D79" s="192"/>
      <c r="E79" s="192"/>
      <c r="F79" s="192"/>
      <c r="G79" s="192"/>
    </row>
    <row r="80" spans="1:7" ht="15.75">
      <c r="A80" s="217" t="s">
        <v>53</v>
      </c>
      <c r="B80" s="218">
        <v>10094</v>
      </c>
      <c r="C80" s="218">
        <v>20240</v>
      </c>
      <c r="D80" s="219">
        <v>1.0051515751931839</v>
      </c>
      <c r="E80" s="218">
        <v>42633</v>
      </c>
      <c r="F80" s="218">
        <v>86425</v>
      </c>
      <c r="G80" s="219">
        <v>1.0271855135693007</v>
      </c>
    </row>
    <row r="81" spans="1:7" ht="15">
      <c r="A81" s="212" t="s">
        <v>272</v>
      </c>
      <c r="B81" s="213">
        <v>5011</v>
      </c>
      <c r="C81" s="213">
        <v>9228</v>
      </c>
      <c r="D81" s="214">
        <v>0.84154859309519048</v>
      </c>
      <c r="E81" s="213">
        <v>21303</v>
      </c>
      <c r="F81" s="213">
        <v>37543</v>
      </c>
      <c r="G81" s="214">
        <v>0.76233394357602213</v>
      </c>
    </row>
    <row r="82" spans="1:7" ht="15">
      <c r="A82" s="212" t="s">
        <v>273</v>
      </c>
      <c r="B82" s="213">
        <v>1350</v>
      </c>
      <c r="C82" s="213">
        <v>2764</v>
      </c>
      <c r="D82" s="214">
        <v>1.0474074074074076</v>
      </c>
      <c r="E82" s="213">
        <v>5915</v>
      </c>
      <c r="F82" s="213">
        <v>11723</v>
      </c>
      <c r="G82" s="214">
        <v>0.98191039729501273</v>
      </c>
    </row>
    <row r="83" spans="1:7" ht="15">
      <c r="A83" s="212" t="s">
        <v>274</v>
      </c>
      <c r="B83" s="213">
        <v>861</v>
      </c>
      <c r="C83" s="213">
        <v>1606</v>
      </c>
      <c r="D83" s="214">
        <v>0.86527293844367015</v>
      </c>
      <c r="E83" s="213">
        <v>3471</v>
      </c>
      <c r="F83" s="213">
        <v>6041</v>
      </c>
      <c r="G83" s="214">
        <v>0.74042062806107745</v>
      </c>
    </row>
    <row r="84" spans="1:7" ht="15">
      <c r="A84" s="212" t="s">
        <v>275</v>
      </c>
      <c r="B84" s="213">
        <v>1006</v>
      </c>
      <c r="C84" s="213">
        <v>3161</v>
      </c>
      <c r="D84" s="214"/>
      <c r="E84" s="213">
        <v>3917</v>
      </c>
      <c r="F84" s="213">
        <v>17395</v>
      </c>
      <c r="G84" s="214"/>
    </row>
    <row r="85" spans="1:7" ht="15">
      <c r="A85" s="212" t="s">
        <v>276</v>
      </c>
      <c r="B85" s="213">
        <v>544</v>
      </c>
      <c r="C85" s="213">
        <v>1034</v>
      </c>
      <c r="D85" s="214">
        <v>0.90073529411764697</v>
      </c>
      <c r="E85" s="213">
        <v>2438</v>
      </c>
      <c r="F85" s="213">
        <v>4163</v>
      </c>
      <c r="G85" s="214">
        <v>0.70754716981132071</v>
      </c>
    </row>
    <row r="86" spans="1:7" ht="15">
      <c r="A86" s="212" t="s">
        <v>277</v>
      </c>
      <c r="B86" s="213">
        <v>894</v>
      </c>
      <c r="C86" s="213">
        <v>1990</v>
      </c>
      <c r="D86" s="214">
        <v>1.2259507829977627</v>
      </c>
      <c r="E86" s="213">
        <v>3885</v>
      </c>
      <c r="F86" s="213">
        <v>8043</v>
      </c>
      <c r="G86" s="214">
        <v>1.0702702702702704</v>
      </c>
    </row>
    <row r="87" spans="1:7" ht="15">
      <c r="A87" s="212" t="s">
        <v>278</v>
      </c>
      <c r="B87" s="213">
        <v>428</v>
      </c>
      <c r="C87" s="213">
        <v>457</v>
      </c>
      <c r="D87" s="214">
        <v>6.7757009345794428E-2</v>
      </c>
      <c r="E87" s="213">
        <v>1704</v>
      </c>
      <c r="F87" s="213">
        <v>1517</v>
      </c>
      <c r="G87" s="214">
        <v>-0.10974178403755863</v>
      </c>
    </row>
    <row r="88" spans="1:7" ht="16.149999999999999" customHeight="1">
      <c r="A88" s="192"/>
      <c r="B88" s="192"/>
      <c r="C88" s="192"/>
      <c r="D88" s="192"/>
      <c r="E88" s="192"/>
      <c r="F88" s="192"/>
      <c r="G88" s="192"/>
    </row>
    <row r="89" spans="1:7" ht="15">
      <c r="A89" s="196" t="s">
        <v>318</v>
      </c>
      <c r="B89" s="213">
        <v>8941</v>
      </c>
      <c r="C89" s="213">
        <v>20399</v>
      </c>
      <c r="D89" s="214">
        <v>1.2815121351079299</v>
      </c>
      <c r="E89" s="213">
        <v>29206</v>
      </c>
      <c r="F89" s="213">
        <v>49187</v>
      </c>
      <c r="G89" s="214">
        <v>0.68414024515510508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B15" sqref="B15"/>
    </sheetView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N231"/>
  <sheetViews>
    <sheetView topLeftCell="A7" zoomScale="80" zoomScaleNormal="80" workbookViewId="0">
      <selection activeCell="D48" sqref="D48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5" t="s">
        <v>1</v>
      </c>
      <c r="B3" s="273" t="s">
        <v>0</v>
      </c>
      <c r="C3" s="273"/>
      <c r="D3" s="274"/>
      <c r="E3" s="273" t="s">
        <v>263</v>
      </c>
      <c r="F3" s="273"/>
      <c r="G3" s="273" t="s">
        <v>264</v>
      </c>
    </row>
    <row r="4" spans="1:7" ht="15" customHeight="1">
      <c r="A4" s="276"/>
      <c r="B4" s="274"/>
      <c r="C4" s="274"/>
      <c r="D4" s="274"/>
      <c r="E4" s="273"/>
      <c r="F4" s="273"/>
      <c r="G4" s="273"/>
    </row>
    <row r="5" spans="1:7" ht="19.899999999999999" customHeight="1">
      <c r="A5" s="277"/>
      <c r="B5" s="116" t="s">
        <v>221</v>
      </c>
      <c r="C5" s="116" t="s">
        <v>2</v>
      </c>
      <c r="D5" s="116" t="s">
        <v>3</v>
      </c>
      <c r="E5" s="116" t="s">
        <v>4</v>
      </c>
      <c r="F5" s="116" t="s">
        <v>5</v>
      </c>
      <c r="G5" s="273"/>
    </row>
    <row r="6" spans="1:7" ht="15" customHeight="1"/>
    <row r="7" spans="1:7" ht="15" customHeight="1">
      <c r="A7" s="16" t="s">
        <v>317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2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3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2">
        <v>2276761</v>
      </c>
      <c r="D31" s="73">
        <v>661894</v>
      </c>
      <c r="E31" s="73">
        <v>5298</v>
      </c>
      <c r="F31" s="177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3">
        <v>2229784</v>
      </c>
      <c r="D32" s="80">
        <v>623459</v>
      </c>
      <c r="E32" s="80">
        <v>-85412</v>
      </c>
      <c r="F32" s="178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3">
        <v>2286897</v>
      </c>
      <c r="D33" s="80">
        <v>625740</v>
      </c>
      <c r="E33" s="80">
        <v>59394</v>
      </c>
      <c r="F33" s="178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3">
        <v>2285111</v>
      </c>
      <c r="D34" s="80">
        <v>629580</v>
      </c>
      <c r="E34" s="80">
        <v>2054</v>
      </c>
      <c r="F34" s="178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3">
        <v>2446289</v>
      </c>
      <c r="D35" s="80">
        <v>637736</v>
      </c>
      <c r="E35" s="80">
        <v>169334</v>
      </c>
      <c r="F35" s="178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3">
        <v>2437462</v>
      </c>
      <c r="D36" s="80">
        <v>655195</v>
      </c>
      <c r="E36" s="80">
        <v>8632</v>
      </c>
      <c r="F36" s="178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3">
        <v>2386044</v>
      </c>
      <c r="D37" s="80">
        <v>664520</v>
      </c>
      <c r="E37" s="80">
        <v>-42093</v>
      </c>
      <c r="F37" s="178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8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 s="250">
        <v>2020</v>
      </c>
      <c r="B39" s="251">
        <v>2287961</v>
      </c>
      <c r="C39" s="251">
        <v>1922957</v>
      </c>
      <c r="D39" s="251">
        <v>365004</v>
      </c>
      <c r="E39" s="251">
        <v>-856271</v>
      </c>
      <c r="F39" s="252">
        <v>-0.27233073132008068</v>
      </c>
      <c r="G39" s="251">
        <v>23899</v>
      </c>
      <c r="H39"/>
      <c r="I39"/>
      <c r="J39"/>
      <c r="K39"/>
      <c r="L39"/>
      <c r="M39"/>
      <c r="N39"/>
    </row>
    <row r="40" spans="1:14" ht="15" customHeight="1">
      <c r="A40" s="250">
        <v>2021</v>
      </c>
      <c r="B40" s="251">
        <v>2510061</v>
      </c>
      <c r="C40" s="251">
        <v>2043853</v>
      </c>
      <c r="D40" s="251">
        <v>466208</v>
      </c>
      <c r="E40" s="251">
        <v>222100</v>
      </c>
      <c r="F40" s="252">
        <v>9.707333298076315E-2</v>
      </c>
      <c r="G40" s="251">
        <v>23960</v>
      </c>
      <c r="H40"/>
      <c r="I40"/>
      <c r="J40"/>
      <c r="K40"/>
      <c r="L40"/>
      <c r="M40"/>
      <c r="N40"/>
    </row>
    <row r="41" spans="1:14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customHeight="1">
      <c r="A42" s="124">
        <v>2022</v>
      </c>
      <c r="B42" s="83">
        <v>1234034</v>
      </c>
      <c r="C42" s="83">
        <v>1004244</v>
      </c>
      <c r="D42" s="83">
        <v>229790</v>
      </c>
      <c r="E42" s="83">
        <v>581885</v>
      </c>
      <c r="F42" s="125">
        <v>0.89225775091275161</v>
      </c>
      <c r="G42" s="83"/>
      <c r="H42"/>
      <c r="I42"/>
      <c r="J42"/>
      <c r="K42"/>
      <c r="L42"/>
      <c r="M42"/>
      <c r="N42"/>
    </row>
    <row r="43" spans="1:14" ht="15" customHeight="1">
      <c r="A43" s="2" t="s">
        <v>16</v>
      </c>
      <c r="B43" s="3">
        <v>115620</v>
      </c>
      <c r="C43" s="3">
        <v>100183</v>
      </c>
      <c r="D43" s="253">
        <v>15437</v>
      </c>
      <c r="E43" s="3">
        <v>86144</v>
      </c>
      <c r="F43" s="8">
        <v>2.9225132311032707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17</v>
      </c>
      <c r="B44" s="3">
        <v>121086</v>
      </c>
      <c r="C44" s="3">
        <v>106844</v>
      </c>
      <c r="D44" s="253">
        <v>14242</v>
      </c>
      <c r="E44" s="3">
        <v>86614</v>
      </c>
      <c r="F44" s="8">
        <v>2.5125899280575541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2"/>
      <c r="H47"/>
      <c r="I47"/>
      <c r="J47"/>
      <c r="K47"/>
      <c r="L47"/>
      <c r="M47"/>
      <c r="N47"/>
    </row>
    <row r="48" spans="1:14" ht="15" customHeight="1">
      <c r="A48" s="2" t="s">
        <v>21</v>
      </c>
      <c r="B48" s="3">
        <v>341645</v>
      </c>
      <c r="C48" s="3">
        <v>261879</v>
      </c>
      <c r="D48" s="253">
        <v>79766</v>
      </c>
      <c r="E48" s="3">
        <v>7997</v>
      </c>
      <c r="F48" s="8">
        <v>2.3968373855080882E-2</v>
      </c>
      <c r="G48" s="92"/>
      <c r="H48"/>
      <c r="I48"/>
      <c r="J48"/>
      <c r="K48"/>
      <c r="L48"/>
      <c r="M48"/>
      <c r="N48"/>
    </row>
    <row r="49" spans="1:14" ht="1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" customHeight="1">
      <c r="A55" s="14"/>
      <c r="B55" s="226"/>
      <c r="C55"/>
      <c r="D55" s="231"/>
      <c r="E55" s="231"/>
      <c r="F55" s="232"/>
      <c r="G55" s="233"/>
      <c r="H55"/>
      <c r="I55"/>
      <c r="J55"/>
      <c r="K55"/>
      <c r="L55"/>
      <c r="M55"/>
      <c r="N55"/>
    </row>
    <row r="56" spans="1:14" ht="13.15" customHeight="1">
      <c r="D56"/>
      <c r="E56"/>
      <c r="F56"/>
      <c r="G56" s="7"/>
      <c r="H56"/>
      <c r="I56"/>
      <c r="J56"/>
      <c r="K56"/>
      <c r="L56"/>
      <c r="M56"/>
      <c r="N56"/>
    </row>
    <row r="57" spans="1:14" ht="13.15" customHeight="1">
      <c r="B57" s="7"/>
      <c r="D57"/>
      <c r="E57"/>
      <c r="F57"/>
      <c r="G57" s="7"/>
    </row>
    <row r="58" spans="1:14" ht="13.15" customHeight="1">
      <c r="D58"/>
      <c r="E58"/>
      <c r="F58"/>
      <c r="G58" s="7"/>
    </row>
    <row r="59" spans="1:14" ht="13.15" customHeight="1">
      <c r="D59"/>
      <c r="E59"/>
      <c r="F59"/>
      <c r="G59" s="7"/>
    </row>
    <row r="60" spans="1:14" ht="13.15" customHeight="1">
      <c r="D60"/>
      <c r="E60"/>
      <c r="F60"/>
      <c r="G60" s="7"/>
    </row>
    <row r="61" spans="1:14" ht="13.15" customHeight="1">
      <c r="D61"/>
      <c r="E61"/>
      <c r="F61"/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U161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1" ht="18" customHeight="1">
      <c r="A1" s="101" t="s">
        <v>358</v>
      </c>
      <c r="B1" s="102"/>
      <c r="C1" s="102"/>
      <c r="D1" s="130"/>
      <c r="E1" s="102"/>
      <c r="F1" s="102"/>
      <c r="G1" s="105"/>
    </row>
    <row r="2" spans="1:21" ht="15" customHeight="1">
      <c r="A2" s="103" t="s">
        <v>359</v>
      </c>
      <c r="B2" s="103"/>
      <c r="C2" s="103"/>
      <c r="D2" s="131"/>
      <c r="E2" s="103"/>
      <c r="F2" s="103"/>
      <c r="G2" s="103"/>
    </row>
    <row r="3" spans="1:21" ht="8.4499999999999993" customHeight="1">
      <c r="A3" s="103"/>
      <c r="B3" s="103"/>
      <c r="C3" s="103"/>
      <c r="D3" s="131"/>
      <c r="E3" s="103"/>
      <c r="F3" s="103"/>
      <c r="G3" s="103"/>
    </row>
    <row r="4" spans="1:21" ht="15" customHeight="1">
      <c r="A4" s="132" t="s">
        <v>24</v>
      </c>
      <c r="B4" s="278" t="s">
        <v>25</v>
      </c>
      <c r="C4" s="279"/>
      <c r="D4" s="280"/>
      <c r="E4" s="278" t="s">
        <v>0</v>
      </c>
      <c r="F4" s="279"/>
      <c r="G4" s="284"/>
    </row>
    <row r="5" spans="1:21" ht="15" customHeight="1">
      <c r="A5" s="133" t="s">
        <v>26</v>
      </c>
      <c r="B5" s="281"/>
      <c r="C5" s="282"/>
      <c r="D5" s="283"/>
      <c r="E5" s="281" t="s">
        <v>0</v>
      </c>
      <c r="F5" s="282"/>
      <c r="G5" s="285"/>
    </row>
    <row r="6" spans="1:21" ht="15" customHeight="1">
      <c r="A6" s="134" t="s">
        <v>27</v>
      </c>
      <c r="B6" s="107" t="s">
        <v>333</v>
      </c>
      <c r="C6" s="107" t="s">
        <v>350</v>
      </c>
      <c r="D6" s="107" t="s">
        <v>28</v>
      </c>
      <c r="E6" s="107" t="s">
        <v>333</v>
      </c>
      <c r="F6" s="107" t="s">
        <v>350</v>
      </c>
      <c r="G6" s="135" t="s">
        <v>28</v>
      </c>
    </row>
    <row r="7" spans="1:21" ht="15" customHeight="1"/>
    <row r="8" spans="1:21" ht="15" customHeight="1">
      <c r="A8" s="13" t="s">
        <v>29</v>
      </c>
      <c r="B8" s="83">
        <v>183395</v>
      </c>
      <c r="C8" s="83">
        <v>429261</v>
      </c>
      <c r="D8" s="127">
        <v>1.3406363314157965</v>
      </c>
      <c r="E8" s="83">
        <v>652149</v>
      </c>
      <c r="F8" s="83">
        <v>1234034</v>
      </c>
      <c r="G8" s="128">
        <v>0.89225775091275161</v>
      </c>
    </row>
    <row r="9" spans="1:21" ht="15" customHeight="1">
      <c r="A9" s="84" t="s">
        <v>2</v>
      </c>
      <c r="B9" s="80">
        <v>159551</v>
      </c>
      <c r="C9" s="80">
        <v>356199</v>
      </c>
      <c r="D9" s="129">
        <v>1.2325087276168749</v>
      </c>
      <c r="E9" s="80">
        <v>556006</v>
      </c>
      <c r="F9" s="80">
        <v>1004244</v>
      </c>
      <c r="G9" s="89">
        <v>0.80617475350985424</v>
      </c>
    </row>
    <row r="10" spans="1:21" ht="15" customHeight="1">
      <c r="A10" s="30" t="s">
        <v>3</v>
      </c>
      <c r="B10" s="75">
        <v>23844</v>
      </c>
      <c r="C10" s="75">
        <v>73062</v>
      </c>
      <c r="D10" s="126">
        <v>2.0641670860593861</v>
      </c>
      <c r="E10" s="75">
        <v>96143</v>
      </c>
      <c r="F10" s="75">
        <v>229790</v>
      </c>
      <c r="G10" s="61">
        <v>1.3900856016558669</v>
      </c>
    </row>
    <row r="11" spans="1:21" ht="15" customHeight="1">
      <c r="A11" s="14"/>
      <c r="B11" s="70"/>
      <c r="C11" s="70"/>
      <c r="D11" s="15"/>
      <c r="E11" s="70"/>
      <c r="F11" s="70"/>
      <c r="G11" s="14"/>
    </row>
    <row r="12" spans="1:21" ht="15" customHeight="1">
      <c r="A12" s="18" t="s">
        <v>24</v>
      </c>
      <c r="B12" s="71"/>
      <c r="C12" s="71"/>
      <c r="D12" s="20"/>
      <c r="E12" s="71"/>
      <c r="F12" s="71"/>
      <c r="G12" s="19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" customHeight="1">
      <c r="A13" s="16" t="s">
        <v>30</v>
      </c>
      <c r="B13" s="3">
        <v>104636</v>
      </c>
      <c r="C13" s="3">
        <v>217007</v>
      </c>
      <c r="D13" s="17">
        <v>1.073922932833824</v>
      </c>
      <c r="E13" s="3">
        <v>349138</v>
      </c>
      <c r="F13" s="3">
        <v>607542</v>
      </c>
      <c r="G13" s="4">
        <v>0.74011995256889818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16" t="s">
        <v>31</v>
      </c>
      <c r="B14" s="3">
        <v>8159</v>
      </c>
      <c r="C14" s="3">
        <v>11779</v>
      </c>
      <c r="D14" s="17">
        <v>0.44368182375291099</v>
      </c>
      <c r="E14" s="3">
        <v>47023</v>
      </c>
      <c r="F14" s="3">
        <v>68115</v>
      </c>
      <c r="G14" s="4">
        <v>0.44854645598962217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5" customHeight="1">
      <c r="A15" s="16" t="s">
        <v>32</v>
      </c>
      <c r="B15" s="3">
        <v>22320</v>
      </c>
      <c r="C15" s="3">
        <v>70138</v>
      </c>
      <c r="D15" s="17">
        <v>2.1423835125448027</v>
      </c>
      <c r="E15" s="3">
        <v>51881</v>
      </c>
      <c r="F15" s="3">
        <v>160280</v>
      </c>
      <c r="G15" s="4">
        <v>2.0893776141554712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16" t="s">
        <v>33</v>
      </c>
      <c r="B16" s="3">
        <v>23014</v>
      </c>
      <c r="C16" s="3">
        <v>63146</v>
      </c>
      <c r="D16" s="17">
        <v>1.7438081167984705</v>
      </c>
      <c r="E16" s="3">
        <v>124766</v>
      </c>
      <c r="F16" s="3">
        <v>224777</v>
      </c>
      <c r="G16" s="4">
        <v>0.80158857381017268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16" t="s">
        <v>34</v>
      </c>
      <c r="B17" s="3">
        <v>16233</v>
      </c>
      <c r="C17" s="3">
        <v>45752</v>
      </c>
      <c r="D17" s="17">
        <v>1.8184562311341095</v>
      </c>
      <c r="E17" s="3">
        <v>53556</v>
      </c>
      <c r="F17" s="3">
        <v>124368</v>
      </c>
      <c r="G17" s="4">
        <v>1.3222047949809546</v>
      </c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16" t="s">
        <v>35</v>
      </c>
      <c r="B18" s="3">
        <v>9033</v>
      </c>
      <c r="C18" s="3">
        <v>21439</v>
      </c>
      <c r="D18" s="17">
        <v>1.3734086128639431</v>
      </c>
      <c r="E18" s="3">
        <v>25785</v>
      </c>
      <c r="F18" s="3">
        <v>48952</v>
      </c>
      <c r="G18" s="4">
        <v>0.89846810160946289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18" t="s">
        <v>26</v>
      </c>
      <c r="B20" s="72"/>
      <c r="C20" s="72"/>
      <c r="D20" s="23"/>
      <c r="E20" s="72"/>
      <c r="F20" s="72"/>
      <c r="G20" s="22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16" t="s">
        <v>36</v>
      </c>
      <c r="B21" s="3">
        <v>118084</v>
      </c>
      <c r="C21" s="3">
        <v>325230</v>
      </c>
      <c r="D21" s="17">
        <v>1.7542258053588973</v>
      </c>
      <c r="E21" s="3">
        <v>325748</v>
      </c>
      <c r="F21" s="3">
        <v>783650</v>
      </c>
      <c r="G21" s="4">
        <v>1.4056939720274566</v>
      </c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24" t="s">
        <v>37</v>
      </c>
      <c r="B22" s="73">
        <v>64604</v>
      </c>
      <c r="C22" s="73">
        <v>213803</v>
      </c>
      <c r="D22" s="25">
        <v>2.3094390440220418</v>
      </c>
      <c r="E22" s="73">
        <v>178571</v>
      </c>
      <c r="F22" s="73">
        <v>528626</v>
      </c>
      <c r="G22" s="26">
        <v>1.9603127047504914</v>
      </c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27" t="s">
        <v>39</v>
      </c>
      <c r="B23" s="74">
        <v>43125</v>
      </c>
      <c r="C23" s="74">
        <v>84428</v>
      </c>
      <c r="D23" s="28">
        <v>0.95775072463768107</v>
      </c>
      <c r="E23" s="74">
        <v>112314</v>
      </c>
      <c r="F23" s="74">
        <v>198072</v>
      </c>
      <c r="G23" s="29">
        <v>0.76355574549922545</v>
      </c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30" t="s">
        <v>41</v>
      </c>
      <c r="B24" s="75">
        <v>10355</v>
      </c>
      <c r="C24" s="75">
        <v>26999</v>
      </c>
      <c r="D24" s="31">
        <v>1.6073394495412843</v>
      </c>
      <c r="E24" s="75">
        <v>34863</v>
      </c>
      <c r="F24" s="75">
        <v>56952</v>
      </c>
      <c r="G24" s="32">
        <v>0.63359435504689787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15" customHeight="1">
      <c r="A25" s="16" t="s">
        <v>43</v>
      </c>
      <c r="B25" s="3">
        <v>9293</v>
      </c>
      <c r="C25" s="3">
        <v>15805</v>
      </c>
      <c r="D25" s="17">
        <v>0.70074249435058644</v>
      </c>
      <c r="E25" s="3">
        <v>27212</v>
      </c>
      <c r="F25" s="3">
        <v>41453</v>
      </c>
      <c r="G25" s="4">
        <v>0.52333529325297667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16" t="s">
        <v>44</v>
      </c>
      <c r="B26" s="3">
        <v>4255</v>
      </c>
      <c r="C26" s="3">
        <v>7116</v>
      </c>
      <c r="D26" s="17">
        <v>0.67238542890716801</v>
      </c>
      <c r="E26" s="3">
        <v>12150</v>
      </c>
      <c r="F26" s="3">
        <v>20055</v>
      </c>
      <c r="G26" s="4">
        <v>0.65061728395061724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16" t="s">
        <v>45</v>
      </c>
      <c r="B27" s="3">
        <v>31049</v>
      </c>
      <c r="C27" s="3">
        <v>43306</v>
      </c>
      <c r="D27" s="17">
        <v>0.39476311636445627</v>
      </c>
      <c r="E27" s="3">
        <v>90847</v>
      </c>
      <c r="F27" s="3">
        <v>130325</v>
      </c>
      <c r="G27" s="4">
        <v>0.43455480092903453</v>
      </c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16" t="s">
        <v>46</v>
      </c>
      <c r="B28" s="3">
        <v>2066</v>
      </c>
      <c r="C28" s="3">
        <v>2425</v>
      </c>
      <c r="D28" s="17">
        <v>0.17376573088092928</v>
      </c>
      <c r="E28" s="3">
        <v>53928</v>
      </c>
      <c r="F28" s="3">
        <v>57894</v>
      </c>
      <c r="G28" s="4">
        <v>7.3542501112594527E-2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16" t="s">
        <v>47</v>
      </c>
      <c r="B29" s="3">
        <v>5922</v>
      </c>
      <c r="C29" s="3">
        <v>6459</v>
      </c>
      <c r="D29" s="17">
        <v>9.0678824721377893E-2</v>
      </c>
      <c r="E29" s="3">
        <v>95037</v>
      </c>
      <c r="F29" s="3">
        <v>108199</v>
      </c>
      <c r="G29" s="4">
        <v>0.13849342887506966</v>
      </c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16" t="s">
        <v>48</v>
      </c>
      <c r="B30" s="3">
        <v>715</v>
      </c>
      <c r="C30" s="3">
        <v>1359</v>
      </c>
      <c r="D30" s="17">
        <v>0.90069930069930071</v>
      </c>
      <c r="E30" s="3">
        <v>1479</v>
      </c>
      <c r="F30" s="3">
        <v>2934</v>
      </c>
      <c r="G30" s="4">
        <v>0.98377281947261652</v>
      </c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16" t="s">
        <v>49</v>
      </c>
      <c r="B31" s="3">
        <v>10699</v>
      </c>
      <c r="C31" s="3">
        <v>24476</v>
      </c>
      <c r="D31" s="17">
        <v>1.2876904383587253</v>
      </c>
      <c r="E31" s="3">
        <v>42638</v>
      </c>
      <c r="F31" s="3">
        <v>81406</v>
      </c>
      <c r="G31" s="4">
        <v>0.90923589286551909</v>
      </c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15" customHeight="1">
      <c r="A32" s="16" t="s">
        <v>50</v>
      </c>
      <c r="B32" s="3">
        <v>1312</v>
      </c>
      <c r="C32" s="3">
        <v>3085</v>
      </c>
      <c r="D32" s="17">
        <v>1.3513719512195124</v>
      </c>
      <c r="E32" s="3">
        <v>3110</v>
      </c>
      <c r="F32" s="3">
        <v>8118</v>
      </c>
      <c r="G32" s="4">
        <v>1.6102893890675243</v>
      </c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33" t="s">
        <v>51</v>
      </c>
      <c r="B34" s="76"/>
      <c r="C34" s="76"/>
      <c r="D34" s="34"/>
      <c r="E34" s="76"/>
      <c r="F34" s="76"/>
      <c r="G34" s="81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166" t="s">
        <v>286</v>
      </c>
      <c r="B35" s="167">
        <v>115700</v>
      </c>
      <c r="C35" s="167">
        <v>257456</v>
      </c>
      <c r="D35" s="17">
        <v>1.2252031114952464</v>
      </c>
      <c r="E35" s="3">
        <v>397224</v>
      </c>
      <c r="F35" s="3">
        <v>716077</v>
      </c>
      <c r="G35" s="17">
        <v>0.80270326062876363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166" t="s">
        <v>52</v>
      </c>
      <c r="B36" s="167">
        <v>43851</v>
      </c>
      <c r="C36" s="167">
        <v>98743</v>
      </c>
      <c r="D36" s="17">
        <v>1.2517844518939136</v>
      </c>
      <c r="E36" s="3">
        <v>158782</v>
      </c>
      <c r="F36" s="3">
        <v>288167</v>
      </c>
      <c r="G36" s="17">
        <v>0.81485936693076044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229" t="s">
        <v>53</v>
      </c>
      <c r="B37" s="167">
        <v>11530</v>
      </c>
      <c r="C37" s="167">
        <v>32322</v>
      </c>
      <c r="D37" s="17">
        <v>1.8032957502168259</v>
      </c>
      <c r="E37" s="3">
        <v>47647</v>
      </c>
      <c r="F37" s="3">
        <v>129913</v>
      </c>
      <c r="G37" s="17">
        <v>1.7265725019413605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242" t="s">
        <v>59</v>
      </c>
      <c r="B38" s="168">
        <v>1577</v>
      </c>
      <c r="C38" s="167">
        <v>6495</v>
      </c>
      <c r="D38" s="243"/>
      <c r="E38" s="167">
        <v>4522</v>
      </c>
      <c r="F38" s="167">
        <v>15435</v>
      </c>
      <c r="G38" s="17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242" t="s">
        <v>63</v>
      </c>
      <c r="B39" s="168">
        <v>1350</v>
      </c>
      <c r="C39" s="167">
        <v>3537</v>
      </c>
      <c r="D39" s="243">
        <v>1.62</v>
      </c>
      <c r="E39" s="167">
        <v>3983</v>
      </c>
      <c r="F39" s="167">
        <v>8331</v>
      </c>
      <c r="G39" s="17">
        <v>1.091639467737886</v>
      </c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242" t="s">
        <v>58</v>
      </c>
      <c r="B40" s="168">
        <v>809</v>
      </c>
      <c r="C40" s="167">
        <v>3075</v>
      </c>
      <c r="D40" s="243"/>
      <c r="E40" s="167">
        <v>2710</v>
      </c>
      <c r="F40" s="167">
        <v>10622</v>
      </c>
      <c r="G40" s="17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242" t="s">
        <v>200</v>
      </c>
      <c r="B41" s="227">
        <v>1072</v>
      </c>
      <c r="C41" s="167">
        <v>3361</v>
      </c>
      <c r="D41" s="243"/>
      <c r="E41" s="167">
        <v>3397</v>
      </c>
      <c r="F41" s="167">
        <v>7423</v>
      </c>
      <c r="G41" s="17">
        <v>1.1851633794524581</v>
      </c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242" t="s">
        <v>62</v>
      </c>
      <c r="B42" s="244">
        <v>1301</v>
      </c>
      <c r="C42" s="168">
        <v>5873</v>
      </c>
      <c r="D42" s="243"/>
      <c r="E42" s="168">
        <v>2810</v>
      </c>
      <c r="F42" s="168">
        <v>10476</v>
      </c>
      <c r="G42" s="17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242" t="s">
        <v>56</v>
      </c>
      <c r="B43" s="244">
        <v>1545</v>
      </c>
      <c r="C43" s="168">
        <v>2802</v>
      </c>
      <c r="D43" s="243">
        <v>0.81359223300970873</v>
      </c>
      <c r="E43" s="168">
        <v>14026</v>
      </c>
      <c r="F43" s="168">
        <v>9910</v>
      </c>
      <c r="G43" s="17">
        <v>-0.29345501212034797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242" t="s">
        <v>54</v>
      </c>
      <c r="B44" s="244">
        <v>515</v>
      </c>
      <c r="C44" s="168">
        <v>1287</v>
      </c>
      <c r="D44" s="243">
        <v>1.4990291262135922</v>
      </c>
      <c r="E44" s="168">
        <v>1423</v>
      </c>
      <c r="F44" s="168">
        <v>3725</v>
      </c>
      <c r="G44" s="17">
        <v>1.6177090653548842</v>
      </c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242" t="s">
        <v>55</v>
      </c>
      <c r="B45" s="244">
        <v>276</v>
      </c>
      <c r="C45" s="168">
        <v>1032</v>
      </c>
      <c r="D45" s="243"/>
      <c r="E45" s="168">
        <v>653</v>
      </c>
      <c r="F45" s="168">
        <v>2815</v>
      </c>
      <c r="G45" s="17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242" t="s">
        <v>279</v>
      </c>
      <c r="B46" s="244">
        <v>9</v>
      </c>
      <c r="C46" s="227">
        <v>50</v>
      </c>
      <c r="D46" s="243"/>
      <c r="E46" s="227">
        <v>19</v>
      </c>
      <c r="F46" s="227">
        <v>102</v>
      </c>
      <c r="G46" s="17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242" t="s">
        <v>201</v>
      </c>
      <c r="B47" s="244">
        <v>107</v>
      </c>
      <c r="C47" s="244">
        <v>143</v>
      </c>
      <c r="D47" s="243">
        <v>0.33644859813084116</v>
      </c>
      <c r="E47" s="244">
        <v>783</v>
      </c>
      <c r="F47" s="244">
        <v>226</v>
      </c>
      <c r="G47" s="17">
        <v>-0.71136653895274593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customHeight="1">
      <c r="A48" s="242" t="s">
        <v>57</v>
      </c>
      <c r="B48" s="244">
        <v>73</v>
      </c>
      <c r="C48" s="244">
        <v>800</v>
      </c>
      <c r="D48" s="243"/>
      <c r="E48" s="244">
        <v>218</v>
      </c>
      <c r="F48" s="244">
        <v>2447</v>
      </c>
      <c r="G48" s="17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242" t="s">
        <v>271</v>
      </c>
      <c r="B49" s="244">
        <v>442</v>
      </c>
      <c r="C49" s="228">
        <v>850</v>
      </c>
      <c r="D49" s="243">
        <v>0.92307692307692313</v>
      </c>
      <c r="E49" s="228">
        <v>1395</v>
      </c>
      <c r="F49" s="228">
        <v>2083</v>
      </c>
      <c r="G49" s="17">
        <v>0.493189964157706</v>
      </c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242" t="s">
        <v>60</v>
      </c>
      <c r="B50" s="244">
        <v>45</v>
      </c>
      <c r="C50" s="168">
        <v>450</v>
      </c>
      <c r="D50" s="243"/>
      <c r="E50" s="168">
        <v>115</v>
      </c>
      <c r="F50" s="168">
        <v>1262</v>
      </c>
      <c r="G50" s="17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242" t="s">
        <v>280</v>
      </c>
      <c r="B51" s="244">
        <v>138</v>
      </c>
      <c r="C51" s="168">
        <v>2200</v>
      </c>
      <c r="D51" s="243"/>
      <c r="E51" s="168">
        <v>430</v>
      </c>
      <c r="F51" s="168">
        <v>3411</v>
      </c>
      <c r="G51" s="17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5" customHeight="1">
      <c r="A52" s="242" t="s">
        <v>324</v>
      </c>
      <c r="B52" s="244">
        <v>207</v>
      </c>
      <c r="C52" s="227">
        <v>556</v>
      </c>
      <c r="D52" s="243">
        <v>1.6859903381642511</v>
      </c>
      <c r="E52" s="227">
        <v>590</v>
      </c>
      <c r="F52" s="227">
        <v>1175</v>
      </c>
      <c r="G52" s="17">
        <v>0.99152542372881358</v>
      </c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5" customHeight="1">
      <c r="A53" s="242" t="s">
        <v>270</v>
      </c>
      <c r="B53" s="244">
        <v>261</v>
      </c>
      <c r="C53" s="168">
        <v>862</v>
      </c>
      <c r="D53" s="243"/>
      <c r="E53" s="168">
        <v>1206</v>
      </c>
      <c r="F53" s="168">
        <v>1773</v>
      </c>
      <c r="G53" s="17">
        <v>0.4701492537313432</v>
      </c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5" customHeight="1">
      <c r="A54" s="230" t="s">
        <v>61</v>
      </c>
      <c r="B54" s="228">
        <v>2587</v>
      </c>
      <c r="C54" s="168">
        <v>7367</v>
      </c>
      <c r="D54" s="243">
        <v>1.8477000386548124</v>
      </c>
      <c r="E54" s="168">
        <v>10216</v>
      </c>
      <c r="F54" s="168">
        <v>18661</v>
      </c>
      <c r="G54" s="17">
        <v>0.82664447924823814</v>
      </c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5" customHeight="1">
      <c r="A55" s="112"/>
      <c r="B55" s="112"/>
      <c r="C55" s="112"/>
      <c r="D55" s="184"/>
      <c r="E55" s="112"/>
      <c r="F55" s="112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5" customHeight="1">
      <c r="A56" s="223"/>
      <c r="B56" s="223"/>
      <c r="C56" s="223"/>
      <c r="D56" s="179"/>
      <c r="E56" s="224"/>
      <c r="F56" s="224"/>
      <c r="G56" s="51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5" customHeight="1">
      <c r="B57" s="7"/>
      <c r="C57" s="7"/>
      <c r="E57" s="7"/>
      <c r="F57" s="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5" customHeight="1">
      <c r="B58" s="7"/>
      <c r="C58" s="7"/>
      <c r="E58" s="7"/>
      <c r="F58" s="7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5" customHeight="1"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5" customHeight="1"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5" customHeight="1"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5" customHeight="1"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5" customHeight="1"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5" customHeight="1">
      <c r="E64" s="37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4:21" ht="15" customHeight="1"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4:21" ht="15" customHeight="1"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4:21" ht="15" customHeight="1"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4:21" ht="15" customHeight="1"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4:21" ht="15" customHeight="1"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4:21" ht="15" customHeight="1"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4:21" ht="15" customHeight="1"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4:21" ht="15" customHeight="1">
      <c r="D72" s="1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4:21" ht="15" customHeight="1">
      <c r="D73" s="1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4:21" ht="15" customHeight="1">
      <c r="D74" s="1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4:21" ht="15" customHeight="1">
      <c r="D75" s="1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4:21" ht="15" customHeight="1">
      <c r="D76" s="1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4:21" ht="15" customHeight="1">
      <c r="D77" s="1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4:21" ht="15" customHeight="1">
      <c r="D78" s="1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4:21" ht="15" customHeight="1">
      <c r="D79" s="1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4:21" ht="15" customHeight="1">
      <c r="D80" s="1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4:21" ht="15" customHeight="1">
      <c r="D81" s="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4:21" ht="15" customHeight="1">
      <c r="D82" s="1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4:21" ht="15" customHeight="1">
      <c r="D83" s="1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4:21" ht="15" customHeight="1">
      <c r="D84" s="1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4:21" ht="15" customHeight="1">
      <c r="D85" s="1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4:21" ht="15" customHeight="1">
      <c r="D86" s="1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4:21" ht="15" customHeight="1">
      <c r="D87" s="1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4:21" ht="15" customHeight="1">
      <c r="D88" s="1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4:21" ht="15" customHeight="1">
      <c r="D89" s="1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4:21" ht="15" customHeight="1">
      <c r="D90" s="1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4:21" ht="15" customHeight="1">
      <c r="D91" s="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4:21" ht="15" customHeight="1">
      <c r="D92" s="1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4:21" ht="15" customHeight="1">
      <c r="D93" s="1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4:21" ht="15" customHeight="1">
      <c r="D94" s="1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4:21" ht="15" customHeight="1">
      <c r="D95" s="1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4:21" ht="15" customHeight="1">
      <c r="D96" s="1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4:21" ht="15" customHeight="1">
      <c r="D97" s="1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4:21" ht="15" customHeight="1">
      <c r="D98" s="1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4:21" ht="15" customHeight="1">
      <c r="D99" s="1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4:21" ht="15" customHeight="1">
      <c r="D100" s="1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4:21" ht="15" customHeight="1">
      <c r="D101" s="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4:21" ht="15" customHeight="1">
      <c r="D102" s="1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4:21" ht="15" customHeight="1">
      <c r="D103" s="1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4:21" ht="15" customHeight="1">
      <c r="D104" s="1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4:21" ht="15" customHeight="1">
      <c r="D105" s="1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4:21" ht="15" customHeight="1">
      <c r="D106" s="1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4:21" ht="15" customHeight="1">
      <c r="D107" s="1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4:21" ht="15" customHeight="1">
      <c r="D108" s="1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4:21" ht="15" customHeight="1">
      <c r="D109" s="1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4:21" ht="15" customHeight="1">
      <c r="D110" s="1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4:21" ht="15" customHeight="1">
      <c r="D111" s="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4:21" ht="15" customHeight="1">
      <c r="D112" s="1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4:21" ht="15" customHeight="1">
      <c r="D113" s="1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4:21" ht="15" customHeight="1">
      <c r="D114" s="1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4:21" ht="15" customHeight="1">
      <c r="D115" s="1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4:21" ht="15" customHeight="1">
      <c r="D116" s="1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4:21" ht="15" customHeight="1">
      <c r="D117" s="1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4:21" ht="15" customHeight="1">
      <c r="D118" s="1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4:21" ht="15" customHeight="1">
      <c r="D119" s="1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4:21" ht="15" customHeight="1">
      <c r="D120" s="1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4:21" ht="15" customHeight="1">
      <c r="D121" s="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4:21" ht="15" customHeight="1">
      <c r="D122" s="1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4:21" ht="15" customHeight="1">
      <c r="D123" s="1"/>
    </row>
    <row r="124" spans="4:21" ht="15" customHeight="1">
      <c r="D124" s="1"/>
    </row>
    <row r="125" spans="4:21" ht="15" customHeight="1">
      <c r="D125" s="1"/>
    </row>
    <row r="126" spans="4:21" ht="15" customHeight="1">
      <c r="D126" s="1"/>
    </row>
    <row r="127" spans="4:21" ht="15" customHeight="1">
      <c r="D127" s="1"/>
    </row>
    <row r="128" spans="4:2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J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5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69"/>
      <c r="I1" s="170"/>
    </row>
    <row r="2" spans="1:9" s="106" customFormat="1" ht="15" customHeight="1">
      <c r="A2" s="202"/>
      <c r="B2" s="103" t="s">
        <v>359</v>
      </c>
      <c r="C2" s="103"/>
      <c r="D2" s="103"/>
      <c r="E2" s="103"/>
      <c r="F2" s="103"/>
      <c r="G2" s="103"/>
      <c r="H2" s="103"/>
      <c r="I2" s="161"/>
    </row>
    <row r="3" spans="1:9" s="106" customFormat="1" ht="6.75" customHeight="1">
      <c r="A3" s="202"/>
      <c r="B3" s="191"/>
      <c r="C3" s="103"/>
      <c r="D3" s="103"/>
      <c r="E3" s="103"/>
      <c r="F3" s="103"/>
      <c r="G3" s="103"/>
      <c r="H3" s="103"/>
      <c r="I3" s="161"/>
    </row>
    <row r="4" spans="1:9" ht="22.15" customHeight="1">
      <c r="B4" s="286" t="s">
        <v>188</v>
      </c>
      <c r="C4" s="288" t="s">
        <v>25</v>
      </c>
      <c r="D4" s="289"/>
      <c r="E4" s="290"/>
      <c r="F4" s="288" t="s">
        <v>0</v>
      </c>
      <c r="G4" s="289"/>
      <c r="H4" s="290"/>
      <c r="I4" s="162"/>
    </row>
    <row r="5" spans="1:9" ht="22.15" customHeight="1">
      <c r="A5" s="203" t="s">
        <v>129</v>
      </c>
      <c r="B5" s="287"/>
      <c r="C5" s="152" t="s">
        <v>333</v>
      </c>
      <c r="D5" s="153" t="s">
        <v>350</v>
      </c>
      <c r="E5" s="153" t="s">
        <v>28</v>
      </c>
      <c r="F5" s="153" t="s">
        <v>333</v>
      </c>
      <c r="G5" s="153" t="s">
        <v>350</v>
      </c>
      <c r="H5" s="154" t="s">
        <v>28</v>
      </c>
      <c r="I5" s="163" t="s">
        <v>309</v>
      </c>
    </row>
    <row r="6" spans="1:9" ht="15" customHeight="1">
      <c r="D6"/>
      <c r="E6"/>
      <c r="F6" s="173"/>
      <c r="G6" s="173"/>
      <c r="H6"/>
      <c r="I6" s="164"/>
    </row>
    <row r="7" spans="1:9" ht="15" customHeight="1">
      <c r="B7" s="193" t="s">
        <v>29</v>
      </c>
      <c r="C7" s="83">
        <v>183395</v>
      </c>
      <c r="D7" s="83">
        <v>429261</v>
      </c>
      <c r="E7" s="128">
        <v>1.3406363314157965</v>
      </c>
      <c r="F7" s="174">
        <v>652149</v>
      </c>
      <c r="G7" s="174">
        <v>1234034</v>
      </c>
      <c r="H7" s="128">
        <v>0.89225775091275161</v>
      </c>
      <c r="I7" s="161">
        <v>581885</v>
      </c>
    </row>
    <row r="8" spans="1:9" ht="15" customHeight="1">
      <c r="C8" s="7"/>
      <c r="D8" s="7"/>
      <c r="F8" s="175"/>
      <c r="G8" s="175"/>
      <c r="H8" s="128"/>
    </row>
    <row r="9" spans="1:9" ht="15" customHeight="1">
      <c r="B9" s="193" t="s">
        <v>30</v>
      </c>
      <c r="C9" s="83">
        <v>104636</v>
      </c>
      <c r="D9" s="83">
        <v>217007</v>
      </c>
      <c r="E9" s="128">
        <v>1.073922932833824</v>
      </c>
      <c r="F9" s="83">
        <v>349138</v>
      </c>
      <c r="G9" s="83">
        <v>607542</v>
      </c>
      <c r="H9" s="128">
        <v>0.74011995256889818</v>
      </c>
      <c r="I9" s="161">
        <v>258404</v>
      </c>
    </row>
    <row r="10" spans="1:9" ht="15" customHeight="1">
      <c r="A10" s="204" t="s">
        <v>186</v>
      </c>
      <c r="B10" s="194" t="s">
        <v>183</v>
      </c>
      <c r="C10" s="3">
        <v>958</v>
      </c>
      <c r="D10" s="3">
        <v>4371</v>
      </c>
      <c r="E10" s="4" t="s">
        <v>360</v>
      </c>
      <c r="F10" s="167">
        <v>2696</v>
      </c>
      <c r="G10" s="167">
        <v>7901</v>
      </c>
      <c r="H10" s="4">
        <v>1.9306379821958455</v>
      </c>
      <c r="I10" s="161">
        <v>5205</v>
      </c>
    </row>
    <row r="11" spans="1:9" ht="15" customHeight="1">
      <c r="A11" s="204" t="s">
        <v>152</v>
      </c>
      <c r="B11" s="194" t="s">
        <v>93</v>
      </c>
      <c r="C11" s="3">
        <v>1109</v>
      </c>
      <c r="D11" s="3">
        <v>1925</v>
      </c>
      <c r="E11" s="4">
        <v>0.73579801623083863</v>
      </c>
      <c r="F11" s="167">
        <v>3483</v>
      </c>
      <c r="G11" s="167">
        <v>5890</v>
      </c>
      <c r="H11" s="4">
        <v>0.69107091587711733</v>
      </c>
      <c r="I11" s="161">
        <v>2407</v>
      </c>
    </row>
    <row r="12" spans="1:9" ht="15" customHeight="1">
      <c r="A12" s="204" t="s">
        <v>132</v>
      </c>
      <c r="B12" s="194" t="s">
        <v>306</v>
      </c>
      <c r="C12" s="3">
        <v>1451</v>
      </c>
      <c r="D12" s="3">
        <v>2290</v>
      </c>
      <c r="E12" s="4">
        <v>0.57822191592005523</v>
      </c>
      <c r="F12" s="167">
        <v>4107</v>
      </c>
      <c r="G12" s="167">
        <v>5832</v>
      </c>
      <c r="H12" s="4">
        <v>0.42001460920379841</v>
      </c>
      <c r="I12" s="161">
        <v>1725</v>
      </c>
    </row>
    <row r="13" spans="1:9" ht="15" customHeight="1">
      <c r="A13" s="204" t="s">
        <v>153</v>
      </c>
      <c r="B13" s="194" t="s">
        <v>95</v>
      </c>
      <c r="C13" s="3">
        <v>322</v>
      </c>
      <c r="D13" s="3">
        <v>1459</v>
      </c>
      <c r="E13" s="4" t="s">
        <v>360</v>
      </c>
      <c r="F13" s="167">
        <v>551</v>
      </c>
      <c r="G13" s="167">
        <v>2623</v>
      </c>
      <c r="H13" s="4" t="s">
        <v>360</v>
      </c>
      <c r="I13" s="161">
        <v>2072</v>
      </c>
    </row>
    <row r="14" spans="1:9" ht="15" customHeight="1">
      <c r="A14" s="204" t="s">
        <v>133</v>
      </c>
      <c r="B14" s="194" t="s">
        <v>96</v>
      </c>
      <c r="C14" s="3">
        <v>650</v>
      </c>
      <c r="D14" s="3">
        <v>1111</v>
      </c>
      <c r="E14" s="4">
        <v>0.70923076923076933</v>
      </c>
      <c r="F14" s="167">
        <v>2849</v>
      </c>
      <c r="G14" s="167">
        <v>4284</v>
      </c>
      <c r="H14" s="4">
        <v>0.50368550368550369</v>
      </c>
      <c r="I14" s="161">
        <v>1435</v>
      </c>
    </row>
    <row r="15" spans="1:9" ht="15" customHeight="1">
      <c r="A15" s="204" t="s">
        <v>130</v>
      </c>
      <c r="B15" s="194" t="s">
        <v>97</v>
      </c>
      <c r="C15" s="3">
        <v>2865</v>
      </c>
      <c r="D15" s="3">
        <v>6172</v>
      </c>
      <c r="E15" s="4">
        <v>1.1542757417102969</v>
      </c>
      <c r="F15" s="167">
        <v>6999</v>
      </c>
      <c r="G15" s="167">
        <v>12920</v>
      </c>
      <c r="H15" s="4">
        <v>0.84597799685669384</v>
      </c>
      <c r="I15" s="161">
        <v>5921</v>
      </c>
    </row>
    <row r="16" spans="1:9" ht="15" customHeight="1">
      <c r="A16" s="204" t="s">
        <v>154</v>
      </c>
      <c r="B16" s="194" t="s">
        <v>98</v>
      </c>
      <c r="C16" s="3">
        <v>7375</v>
      </c>
      <c r="D16" s="3">
        <v>29306</v>
      </c>
      <c r="E16" s="4"/>
      <c r="F16" s="167">
        <v>16476</v>
      </c>
      <c r="G16" s="167">
        <v>56201</v>
      </c>
      <c r="H16" s="4"/>
      <c r="I16" s="161">
        <v>39725</v>
      </c>
    </row>
    <row r="17" spans="1:9" ht="15" customHeight="1">
      <c r="A17" s="204" t="s">
        <v>155</v>
      </c>
      <c r="B17" s="194" t="s">
        <v>99</v>
      </c>
      <c r="C17" s="3">
        <v>1917</v>
      </c>
      <c r="D17" s="3">
        <v>4204</v>
      </c>
      <c r="E17" s="4">
        <v>1.1930099113197703</v>
      </c>
      <c r="F17" s="167">
        <v>6215</v>
      </c>
      <c r="G17" s="167">
        <v>11091</v>
      </c>
      <c r="H17" s="4">
        <v>0.78455349959774745</v>
      </c>
      <c r="I17" s="161">
        <v>4876</v>
      </c>
    </row>
    <row r="18" spans="1:9" ht="15" customHeight="1">
      <c r="A18" s="187">
        <v>10708</v>
      </c>
      <c r="B18" s="194" t="s">
        <v>282</v>
      </c>
      <c r="C18" s="3">
        <v>628</v>
      </c>
      <c r="D18" s="3">
        <v>1872</v>
      </c>
      <c r="E18" s="4"/>
      <c r="F18" s="167">
        <v>1426</v>
      </c>
      <c r="G18" s="167">
        <v>3971</v>
      </c>
      <c r="H18" s="4"/>
      <c r="I18" s="161">
        <v>2545</v>
      </c>
    </row>
    <row r="19" spans="1:9" ht="15" customHeight="1">
      <c r="A19" s="204" t="s">
        <v>156</v>
      </c>
      <c r="B19" s="194" t="s">
        <v>100</v>
      </c>
      <c r="C19" s="3">
        <v>7603</v>
      </c>
      <c r="D19" s="3">
        <v>14300</v>
      </c>
      <c r="E19" s="4">
        <v>0.88083651190319601</v>
      </c>
      <c r="F19" s="3">
        <v>24578</v>
      </c>
      <c r="G19" s="3">
        <v>44971</v>
      </c>
      <c r="H19" s="4">
        <v>0.82972577101472855</v>
      </c>
      <c r="I19" s="161">
        <v>20393</v>
      </c>
    </row>
    <row r="20" spans="1:9" ht="15" customHeight="1">
      <c r="A20" s="204" t="s">
        <v>157</v>
      </c>
      <c r="B20" s="194" t="s">
        <v>101</v>
      </c>
      <c r="C20" s="73">
        <v>2918</v>
      </c>
      <c r="D20" s="73">
        <v>5617</v>
      </c>
      <c r="E20" s="59">
        <v>0.92494859492803294</v>
      </c>
      <c r="F20" s="73">
        <v>8037</v>
      </c>
      <c r="G20" s="3">
        <v>13810</v>
      </c>
      <c r="H20" s="59">
        <v>0.71830284932188637</v>
      </c>
      <c r="I20" s="161">
        <v>5773</v>
      </c>
    </row>
    <row r="21" spans="1:9" ht="15" customHeight="1">
      <c r="A21" s="205" t="s">
        <v>215</v>
      </c>
      <c r="B21" s="194" t="s">
        <v>216</v>
      </c>
      <c r="C21" s="97">
        <v>758</v>
      </c>
      <c r="D21" s="97">
        <v>847</v>
      </c>
      <c r="E21" s="98">
        <v>0.11741424802110823</v>
      </c>
      <c r="F21" s="97">
        <v>16047</v>
      </c>
      <c r="G21" s="97">
        <v>16320</v>
      </c>
      <c r="H21" s="98">
        <v>1.7012525705739412E-2</v>
      </c>
      <c r="I21" s="161">
        <v>273</v>
      </c>
    </row>
    <row r="22" spans="1:9" ht="15" customHeight="1">
      <c r="A22" s="187">
        <v>10305</v>
      </c>
      <c r="B22" s="194" t="s">
        <v>313</v>
      </c>
      <c r="C22" s="75">
        <v>643</v>
      </c>
      <c r="D22" s="75">
        <v>1358</v>
      </c>
      <c r="E22" s="98">
        <v>1.1119751166407466</v>
      </c>
      <c r="F22" s="75">
        <v>1716</v>
      </c>
      <c r="G22" s="75">
        <v>2910</v>
      </c>
      <c r="H22" s="98">
        <v>0.69580419580419584</v>
      </c>
      <c r="I22" s="161">
        <v>1194</v>
      </c>
    </row>
    <row r="23" spans="1:9" ht="15" customHeight="1">
      <c r="A23" s="204" t="s">
        <v>158</v>
      </c>
      <c r="B23" s="195" t="s">
        <v>102</v>
      </c>
      <c r="C23" s="3">
        <v>1283</v>
      </c>
      <c r="D23" s="3">
        <v>1525</v>
      </c>
      <c r="E23" s="98">
        <v>0.18862042088854247</v>
      </c>
      <c r="F23" s="3">
        <v>9744</v>
      </c>
      <c r="G23" s="3">
        <v>9649</v>
      </c>
      <c r="H23" s="98">
        <v>-9.7495894909688241E-3</v>
      </c>
      <c r="I23" s="161">
        <v>-95</v>
      </c>
    </row>
    <row r="24" spans="1:9" ht="15" customHeight="1">
      <c r="A24" s="204" t="s">
        <v>134</v>
      </c>
      <c r="B24" s="194" t="s">
        <v>287</v>
      </c>
      <c r="C24" s="3">
        <v>6526</v>
      </c>
      <c r="D24" s="3">
        <v>11423</v>
      </c>
      <c r="E24" s="98">
        <v>0.75038308305240586</v>
      </c>
      <c r="F24" s="3">
        <v>19831</v>
      </c>
      <c r="G24" s="3">
        <v>34051</v>
      </c>
      <c r="H24" s="98">
        <v>0.71705914981594465</v>
      </c>
      <c r="I24" s="161">
        <v>14220</v>
      </c>
    </row>
    <row r="25" spans="1:9" ht="15" customHeight="1">
      <c r="A25" s="204" t="s">
        <v>159</v>
      </c>
      <c r="B25" s="194" t="s">
        <v>288</v>
      </c>
      <c r="C25" s="3">
        <v>4441</v>
      </c>
      <c r="D25" s="3">
        <v>9592</v>
      </c>
      <c r="E25" s="98">
        <v>1.1598739022742626</v>
      </c>
      <c r="F25" s="3">
        <v>11807</v>
      </c>
      <c r="G25" s="3">
        <v>22291</v>
      </c>
      <c r="H25" s="98">
        <v>0.88794782755992219</v>
      </c>
      <c r="I25" s="161">
        <v>10484</v>
      </c>
    </row>
    <row r="26" spans="1:9" ht="15" customHeight="1">
      <c r="A26" s="204" t="s">
        <v>160</v>
      </c>
      <c r="B26" s="194" t="s">
        <v>103</v>
      </c>
      <c r="C26" s="3">
        <v>559</v>
      </c>
      <c r="D26" s="3">
        <v>965</v>
      </c>
      <c r="E26" s="98">
        <v>0.72629695885509848</v>
      </c>
      <c r="F26" s="3">
        <v>1229</v>
      </c>
      <c r="G26" s="3">
        <v>1459</v>
      </c>
      <c r="H26" s="98">
        <v>0.18714401952807158</v>
      </c>
      <c r="I26" s="161">
        <v>230</v>
      </c>
    </row>
    <row r="27" spans="1:9" ht="15" customHeight="1">
      <c r="A27" s="204" t="s">
        <v>136</v>
      </c>
      <c r="B27" s="194" t="s">
        <v>289</v>
      </c>
      <c r="C27" s="94">
        <v>2347</v>
      </c>
      <c r="D27" s="94">
        <v>2870</v>
      </c>
      <c r="E27" s="98">
        <v>0.22283766510438863</v>
      </c>
      <c r="F27" s="94">
        <v>7640</v>
      </c>
      <c r="G27" s="94">
        <v>8815</v>
      </c>
      <c r="H27" s="98">
        <v>0.15379581151832467</v>
      </c>
      <c r="I27" s="161">
        <v>1175</v>
      </c>
    </row>
    <row r="28" spans="1:9" ht="15" customHeight="1">
      <c r="A28" s="204" t="s">
        <v>161</v>
      </c>
      <c r="B28" s="194" t="s">
        <v>104</v>
      </c>
      <c r="C28" s="3">
        <v>2936</v>
      </c>
      <c r="D28" s="3">
        <v>8715</v>
      </c>
      <c r="E28" s="98"/>
      <c r="F28" s="3">
        <v>12823</v>
      </c>
      <c r="G28" s="3">
        <v>40310</v>
      </c>
      <c r="H28" s="98"/>
      <c r="I28" s="161">
        <v>27487</v>
      </c>
    </row>
    <row r="29" spans="1:9" ht="15" customHeight="1">
      <c r="A29" s="206">
        <v>10717</v>
      </c>
      <c r="B29" s="196" t="s">
        <v>214</v>
      </c>
      <c r="C29" s="3">
        <v>6667</v>
      </c>
      <c r="D29" s="3">
        <v>23933</v>
      </c>
      <c r="E29" s="98"/>
      <c r="F29" s="3">
        <v>17863</v>
      </c>
      <c r="G29" s="3">
        <v>38971</v>
      </c>
      <c r="H29" s="98">
        <v>1.181660415383754</v>
      </c>
      <c r="I29" s="161">
        <v>21108</v>
      </c>
    </row>
    <row r="30" spans="1:9" ht="15" customHeight="1">
      <c r="A30" s="204" t="s">
        <v>162</v>
      </c>
      <c r="B30" s="194" t="s">
        <v>290</v>
      </c>
      <c r="C30" s="3">
        <v>32464</v>
      </c>
      <c r="D30" s="3">
        <v>49305</v>
      </c>
      <c r="E30" s="98">
        <v>0.51875924100542137</v>
      </c>
      <c r="F30" s="3">
        <v>90689</v>
      </c>
      <c r="G30" s="3">
        <v>146974</v>
      </c>
      <c r="H30" s="98">
        <v>0.62063756354133348</v>
      </c>
      <c r="I30" s="161">
        <v>56285</v>
      </c>
    </row>
    <row r="31" spans="1:9" ht="15" customHeight="1">
      <c r="A31" s="204" t="s">
        <v>137</v>
      </c>
      <c r="B31" s="194" t="s">
        <v>291</v>
      </c>
      <c r="C31" s="3">
        <v>1341</v>
      </c>
      <c r="D31" s="3">
        <v>4113</v>
      </c>
      <c r="E31" s="98"/>
      <c r="F31" s="3">
        <v>3376</v>
      </c>
      <c r="G31" s="3">
        <v>10578</v>
      </c>
      <c r="H31" s="98"/>
      <c r="I31" s="161">
        <v>7202</v>
      </c>
    </row>
    <row r="32" spans="1:9" ht="15" customHeight="1">
      <c r="A32" s="204" t="s">
        <v>131</v>
      </c>
      <c r="B32" s="194" t="s">
        <v>105</v>
      </c>
      <c r="C32" s="3">
        <v>10915</v>
      </c>
      <c r="D32" s="3">
        <v>20933</v>
      </c>
      <c r="E32" s="98">
        <v>0.9178195144296839</v>
      </c>
      <c r="F32" s="3">
        <v>43633</v>
      </c>
      <c r="G32" s="3">
        <v>62330</v>
      </c>
      <c r="H32" s="98">
        <v>0.42850594733344027</v>
      </c>
      <c r="I32" s="161">
        <v>18697</v>
      </c>
    </row>
    <row r="33" spans="1:9" ht="15" customHeight="1">
      <c r="A33" s="204" t="s">
        <v>163</v>
      </c>
      <c r="B33" s="195" t="s">
        <v>292</v>
      </c>
      <c r="C33" s="167">
        <v>2978</v>
      </c>
      <c r="D33" s="167">
        <v>3517</v>
      </c>
      <c r="E33" s="186">
        <v>0.18099395567494958</v>
      </c>
      <c r="F33" s="167">
        <v>27252</v>
      </c>
      <c r="G33" s="167">
        <v>29526</v>
      </c>
      <c r="H33" s="186">
        <v>8.3443416996917597E-2</v>
      </c>
      <c r="I33" s="161">
        <v>2274</v>
      </c>
    </row>
    <row r="34" spans="1:9" s="112" customFormat="1" ht="15" customHeight="1">
      <c r="A34" s="204" t="s">
        <v>138</v>
      </c>
      <c r="B34" s="194" t="s">
        <v>307</v>
      </c>
      <c r="C34" s="73">
        <v>367</v>
      </c>
      <c r="D34" s="73">
        <v>539</v>
      </c>
      <c r="E34" s="98">
        <v>0.46866485013623982</v>
      </c>
      <c r="F34" s="73">
        <v>928</v>
      </c>
      <c r="G34" s="73">
        <v>1084</v>
      </c>
      <c r="H34" s="98">
        <v>0.1681034482758621</v>
      </c>
      <c r="I34" s="161">
        <v>156</v>
      </c>
    </row>
    <row r="35" spans="1:9" ht="15" customHeight="1">
      <c r="A35" s="204" t="s">
        <v>139</v>
      </c>
      <c r="B35" s="194" t="s">
        <v>293</v>
      </c>
      <c r="C35" s="80">
        <v>208</v>
      </c>
      <c r="D35" s="80">
        <v>521</v>
      </c>
      <c r="E35" s="98">
        <v>1.5048076923076925</v>
      </c>
      <c r="F35" s="80">
        <v>341</v>
      </c>
      <c r="G35" s="80">
        <v>908</v>
      </c>
      <c r="H35" s="98">
        <v>1.6627565982404691</v>
      </c>
      <c r="I35" s="161">
        <v>567</v>
      </c>
    </row>
    <row r="36" spans="1:9" ht="15" customHeight="1">
      <c r="A36" s="204" t="s">
        <v>164</v>
      </c>
      <c r="B36" s="194" t="s">
        <v>294</v>
      </c>
      <c r="C36" s="92">
        <v>481</v>
      </c>
      <c r="D36" s="92">
        <v>971</v>
      </c>
      <c r="E36" s="98">
        <v>1.0187110187110187</v>
      </c>
      <c r="F36" s="92">
        <v>1145</v>
      </c>
      <c r="G36" s="92">
        <v>2684</v>
      </c>
      <c r="H36" s="98">
        <v>1.3441048034934497</v>
      </c>
      <c r="I36" s="161">
        <v>1539</v>
      </c>
    </row>
    <row r="37" spans="1:9" ht="15" customHeight="1">
      <c r="A37" s="204" t="s">
        <v>165</v>
      </c>
      <c r="B37" s="197" t="s">
        <v>295</v>
      </c>
      <c r="C37" s="3">
        <v>1235</v>
      </c>
      <c r="D37" s="3">
        <v>1601</v>
      </c>
      <c r="E37" s="98">
        <v>0.29635627530364372</v>
      </c>
      <c r="F37" s="3">
        <v>3700</v>
      </c>
      <c r="G37" s="3">
        <v>4924</v>
      </c>
      <c r="H37" s="98">
        <v>0.33081081081081076</v>
      </c>
      <c r="I37" s="161">
        <v>1224</v>
      </c>
    </row>
    <row r="38" spans="1:9" ht="15" customHeight="1">
      <c r="A38" s="204" t="s">
        <v>203</v>
      </c>
      <c r="B38" s="198" t="s">
        <v>296</v>
      </c>
      <c r="C38" s="3">
        <v>223</v>
      </c>
      <c r="D38" s="3">
        <v>379</v>
      </c>
      <c r="E38" s="98">
        <v>0.69955156950672648</v>
      </c>
      <c r="F38" s="3">
        <v>760</v>
      </c>
      <c r="G38" s="3">
        <v>1055</v>
      </c>
      <c r="H38" s="98">
        <v>0.38815789473684204</v>
      </c>
      <c r="I38" s="161">
        <v>295</v>
      </c>
    </row>
    <row r="39" spans="1:9" ht="15" customHeight="1">
      <c r="A39" s="204" t="s">
        <v>204</v>
      </c>
      <c r="B39" s="196" t="s">
        <v>202</v>
      </c>
      <c r="C39" s="80">
        <v>468</v>
      </c>
      <c r="D39" s="80">
        <v>1273</v>
      </c>
      <c r="E39" s="98">
        <v>1.7200854700854702</v>
      </c>
      <c r="F39" s="80">
        <v>1197</v>
      </c>
      <c r="G39" s="80">
        <v>3209</v>
      </c>
      <c r="H39" s="98">
        <v>1.6808688387635757</v>
      </c>
      <c r="I39" s="161">
        <v>2012</v>
      </c>
    </row>
    <row r="40" spans="1:9" ht="15" customHeight="1">
      <c r="F40" s="176"/>
      <c r="I40" s="161"/>
    </row>
    <row r="41" spans="1:9" ht="15" customHeight="1">
      <c r="B41" s="193" t="s">
        <v>31</v>
      </c>
      <c r="C41" s="83">
        <v>8159</v>
      </c>
      <c r="D41" s="83">
        <v>11779</v>
      </c>
      <c r="E41" s="128">
        <v>0.44368182375291099</v>
      </c>
      <c r="F41" s="83">
        <v>47023</v>
      </c>
      <c r="G41" s="83">
        <v>68115</v>
      </c>
      <c r="H41" s="128">
        <v>0.44854645598962217</v>
      </c>
      <c r="I41" s="161">
        <v>21092</v>
      </c>
    </row>
    <row r="42" spans="1:9" ht="15" customHeight="1">
      <c r="A42" s="204" t="s">
        <v>151</v>
      </c>
      <c r="B42" s="194" t="s">
        <v>106</v>
      </c>
      <c r="C42" s="80">
        <v>2974</v>
      </c>
      <c r="D42" s="80">
        <v>3720</v>
      </c>
      <c r="E42" s="95">
        <v>0.25084061869535978</v>
      </c>
      <c r="F42" s="80">
        <v>31765</v>
      </c>
      <c r="G42" s="80">
        <v>47848</v>
      </c>
      <c r="H42" s="4">
        <v>0.50631197859279076</v>
      </c>
      <c r="I42" s="161">
        <v>16083</v>
      </c>
    </row>
    <row r="43" spans="1:9" ht="15" customHeight="1">
      <c r="A43" s="207" t="s">
        <v>205</v>
      </c>
      <c r="B43" s="196" t="s">
        <v>206</v>
      </c>
      <c r="C43" s="80">
        <v>1620</v>
      </c>
      <c r="D43" s="80">
        <v>1687</v>
      </c>
      <c r="E43" s="95">
        <v>4.1358024691358075E-2</v>
      </c>
      <c r="F43" s="80">
        <v>3002</v>
      </c>
      <c r="G43" s="80">
        <v>2991</v>
      </c>
      <c r="H43" s="4">
        <v>-3.6642238507661462E-3</v>
      </c>
      <c r="I43" s="161">
        <v>-11</v>
      </c>
    </row>
    <row r="44" spans="1:9" ht="15" customHeight="1">
      <c r="A44" s="204" t="s">
        <v>149</v>
      </c>
      <c r="B44" s="199" t="s">
        <v>107</v>
      </c>
      <c r="C44" s="80">
        <v>0</v>
      </c>
      <c r="D44" s="80">
        <v>0</v>
      </c>
      <c r="E44" s="96" t="s">
        <v>360</v>
      </c>
      <c r="F44" s="80">
        <v>0</v>
      </c>
      <c r="G44" s="80">
        <v>0</v>
      </c>
      <c r="H44" s="59" t="s">
        <v>360</v>
      </c>
      <c r="I44" s="161">
        <v>0</v>
      </c>
    </row>
    <row r="45" spans="1:9" ht="15" customHeight="1">
      <c r="A45" s="204" t="s">
        <v>150</v>
      </c>
      <c r="B45" s="194" t="s">
        <v>108</v>
      </c>
      <c r="C45" s="80">
        <v>1207</v>
      </c>
      <c r="D45" s="80">
        <v>1425</v>
      </c>
      <c r="E45" s="96">
        <v>0.18061309030654504</v>
      </c>
      <c r="F45" s="80">
        <v>5104</v>
      </c>
      <c r="G45" s="80">
        <v>4647</v>
      </c>
      <c r="H45" s="59">
        <v>-8.9537617554858895E-2</v>
      </c>
      <c r="I45" s="161">
        <v>-457</v>
      </c>
    </row>
    <row r="46" spans="1:9" ht="15" customHeight="1">
      <c r="A46" s="204" t="s">
        <v>135</v>
      </c>
      <c r="B46" s="194" t="s">
        <v>297</v>
      </c>
      <c r="C46" s="80">
        <v>575</v>
      </c>
      <c r="D46" s="80">
        <v>1954</v>
      </c>
      <c r="E46" s="96"/>
      <c r="F46" s="80">
        <v>1453</v>
      </c>
      <c r="G46" s="80">
        <v>3819</v>
      </c>
      <c r="H46" s="59"/>
      <c r="I46" s="161">
        <v>2366</v>
      </c>
    </row>
    <row r="47" spans="1:9" ht="15" customHeight="1">
      <c r="A47" s="208">
        <v>10609</v>
      </c>
      <c r="B47" s="194" t="s">
        <v>218</v>
      </c>
      <c r="C47" s="80">
        <v>192</v>
      </c>
      <c r="D47" s="80">
        <v>336</v>
      </c>
      <c r="E47" s="89">
        <v>0.75</v>
      </c>
      <c r="F47" s="80">
        <v>415</v>
      </c>
      <c r="G47" s="80">
        <v>795</v>
      </c>
      <c r="H47" s="89">
        <v>0.9156626506024097</v>
      </c>
      <c r="I47" s="161">
        <v>380</v>
      </c>
    </row>
    <row r="48" spans="1:9" ht="15" customHeight="1">
      <c r="A48" s="208">
        <v>10612</v>
      </c>
      <c r="B48" s="194" t="s">
        <v>219</v>
      </c>
      <c r="C48" s="80">
        <v>64</v>
      </c>
      <c r="D48" s="80">
        <v>273</v>
      </c>
      <c r="E48" s="89" t="s">
        <v>360</v>
      </c>
      <c r="F48" s="80">
        <v>215</v>
      </c>
      <c r="G48" s="80">
        <v>739</v>
      </c>
      <c r="H48" s="89"/>
      <c r="I48" s="161">
        <v>524</v>
      </c>
    </row>
    <row r="49" spans="1:9" ht="15" customHeight="1">
      <c r="A49" s="208">
        <v>10316</v>
      </c>
      <c r="B49" s="194" t="s">
        <v>283</v>
      </c>
      <c r="C49" s="80">
        <v>1394</v>
      </c>
      <c r="D49" s="80">
        <v>2124</v>
      </c>
      <c r="E49" s="89">
        <v>0.52367288378766141</v>
      </c>
      <c r="F49" s="80">
        <v>4883</v>
      </c>
      <c r="G49" s="80">
        <v>6711</v>
      </c>
      <c r="H49" s="89">
        <v>0.37436002457505624</v>
      </c>
      <c r="I49" s="161">
        <v>1828</v>
      </c>
    </row>
    <row r="50" spans="1:9" ht="15" customHeight="1">
      <c r="A50" s="208">
        <v>10615</v>
      </c>
      <c r="B50" s="194" t="s">
        <v>284</v>
      </c>
      <c r="C50" s="80">
        <v>133</v>
      </c>
      <c r="D50" s="80">
        <v>260</v>
      </c>
      <c r="E50" s="89">
        <v>0.95488721804511267</v>
      </c>
      <c r="F50" s="80">
        <v>186</v>
      </c>
      <c r="G50" s="80">
        <v>565</v>
      </c>
      <c r="H50" s="89">
        <v>2.0376344086021505</v>
      </c>
      <c r="I50" s="161">
        <v>379</v>
      </c>
    </row>
    <row r="51" spans="1:9" ht="15" customHeight="1"/>
    <row r="52" spans="1:9" ht="15" customHeight="1">
      <c r="B52" s="193" t="s">
        <v>32</v>
      </c>
      <c r="C52" s="83">
        <v>22320</v>
      </c>
      <c r="D52" s="83">
        <v>70138</v>
      </c>
      <c r="E52" s="128">
        <v>2.1423835125448027</v>
      </c>
      <c r="F52" s="83">
        <v>51881</v>
      </c>
      <c r="G52" s="83">
        <v>160280</v>
      </c>
      <c r="H52" s="128">
        <v>2.0893776141554712</v>
      </c>
      <c r="I52" s="161">
        <v>108399</v>
      </c>
    </row>
    <row r="53" spans="1:9" ht="15" customHeight="1">
      <c r="A53" s="204" t="s">
        <v>187</v>
      </c>
      <c r="B53" s="194" t="s">
        <v>181</v>
      </c>
      <c r="C53" s="3">
        <v>899</v>
      </c>
      <c r="D53" s="3">
        <v>1793</v>
      </c>
      <c r="E53" s="4">
        <v>0.99443826473859853</v>
      </c>
      <c r="F53" s="3">
        <v>1827</v>
      </c>
      <c r="G53" s="3">
        <v>3021</v>
      </c>
      <c r="H53" s="4">
        <v>0.65353037766830879</v>
      </c>
      <c r="I53" s="161">
        <v>1194</v>
      </c>
    </row>
    <row r="54" spans="1:9" ht="15" customHeight="1">
      <c r="A54" s="204" t="s">
        <v>166</v>
      </c>
      <c r="B54" s="194" t="s">
        <v>109</v>
      </c>
      <c r="C54" s="3">
        <v>332</v>
      </c>
      <c r="D54" s="3">
        <v>512</v>
      </c>
      <c r="E54" s="4">
        <v>0.54216867469879526</v>
      </c>
      <c r="F54" s="3">
        <v>745</v>
      </c>
      <c r="G54" s="3">
        <v>1324</v>
      </c>
      <c r="H54" s="4">
        <v>0.77718120805369129</v>
      </c>
      <c r="I54" s="161">
        <v>579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69"/>
      <c r="I59" s="161"/>
    </row>
    <row r="60" spans="1:9" ht="15" customHeight="1">
      <c r="B60" s="103" t="s">
        <v>359</v>
      </c>
      <c r="C60" s="103"/>
      <c r="D60" s="103"/>
      <c r="E60" s="103"/>
      <c r="F60" s="103"/>
      <c r="G60" s="103"/>
      <c r="H60" s="103"/>
      <c r="I60" s="161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1"/>
    </row>
    <row r="62" spans="1:9" ht="15" customHeight="1">
      <c r="B62" s="291" t="s">
        <v>188</v>
      </c>
      <c r="C62" s="293" t="s">
        <v>25</v>
      </c>
      <c r="D62" s="294"/>
      <c r="E62" s="295"/>
      <c r="F62" s="296" t="s">
        <v>0</v>
      </c>
      <c r="G62" s="294"/>
      <c r="H62" s="297"/>
      <c r="I62" s="161"/>
    </row>
    <row r="63" spans="1:9" ht="15" customHeight="1">
      <c r="B63" s="292"/>
      <c r="C63" s="152" t="s">
        <v>333</v>
      </c>
      <c r="D63" s="153" t="s">
        <v>350</v>
      </c>
      <c r="E63" s="153" t="s">
        <v>28</v>
      </c>
      <c r="F63" s="153" t="s">
        <v>333</v>
      </c>
      <c r="G63" s="153" t="s">
        <v>350</v>
      </c>
      <c r="H63" s="135" t="s">
        <v>28</v>
      </c>
      <c r="I63" s="163" t="s">
        <v>309</v>
      </c>
    </row>
    <row r="64" spans="1:9" ht="15" customHeight="1"/>
    <row r="65" spans="1:10" ht="15" customHeight="1">
      <c r="A65" s="187">
        <v>10808</v>
      </c>
      <c r="B65" s="194" t="s">
        <v>326</v>
      </c>
      <c r="C65" s="3">
        <v>325</v>
      </c>
      <c r="D65" s="3">
        <v>487</v>
      </c>
      <c r="E65" s="4">
        <v>0.49846153846153851</v>
      </c>
      <c r="F65" s="3">
        <v>685</v>
      </c>
      <c r="G65" s="3">
        <v>884</v>
      </c>
      <c r="H65" s="4">
        <v>0.29051094890510942</v>
      </c>
      <c r="I65" s="161">
        <v>199</v>
      </c>
    </row>
    <row r="66" spans="1:10" ht="15" customHeight="1">
      <c r="A66" s="204" t="s">
        <v>167</v>
      </c>
      <c r="B66" s="194" t="s">
        <v>110</v>
      </c>
      <c r="C66" s="3">
        <v>372</v>
      </c>
      <c r="D66" s="3">
        <v>1619</v>
      </c>
      <c r="E66" s="4" t="s">
        <v>360</v>
      </c>
      <c r="F66" s="3">
        <v>604</v>
      </c>
      <c r="G66" s="3">
        <v>2956</v>
      </c>
      <c r="H66" s="4" t="s">
        <v>360</v>
      </c>
      <c r="I66" s="161">
        <v>2352</v>
      </c>
    </row>
    <row r="67" spans="1:10" ht="15" customHeight="1">
      <c r="A67" s="204" t="s">
        <v>168</v>
      </c>
      <c r="B67" s="194" t="s">
        <v>111</v>
      </c>
      <c r="C67" s="3">
        <v>15794</v>
      </c>
      <c r="D67" s="3">
        <v>57942</v>
      </c>
      <c r="E67" s="4"/>
      <c r="F67" s="3">
        <v>38292</v>
      </c>
      <c r="G67" s="3">
        <v>135456</v>
      </c>
      <c r="H67" s="4"/>
      <c r="I67" s="161">
        <v>97164</v>
      </c>
    </row>
    <row r="68" spans="1:10" ht="15" customHeight="1">
      <c r="A68" s="204" t="s">
        <v>169</v>
      </c>
      <c r="B68" s="197" t="s">
        <v>116</v>
      </c>
      <c r="C68" s="3">
        <v>279</v>
      </c>
      <c r="D68" s="3">
        <v>325</v>
      </c>
      <c r="E68" s="4">
        <v>0.16487455197132617</v>
      </c>
      <c r="F68" s="3">
        <v>832</v>
      </c>
      <c r="G68" s="3">
        <v>1188</v>
      </c>
      <c r="H68" s="4">
        <v>0.42788461538461542</v>
      </c>
      <c r="I68" s="161">
        <v>356</v>
      </c>
    </row>
    <row r="69" spans="1:10" ht="15" customHeight="1">
      <c r="A69" s="209" t="s">
        <v>207</v>
      </c>
      <c r="B69" s="196" t="s">
        <v>208</v>
      </c>
      <c r="C69" s="3">
        <v>595</v>
      </c>
      <c r="D69" s="3">
        <v>791</v>
      </c>
      <c r="E69" s="4">
        <v>0.32941176470588229</v>
      </c>
      <c r="F69" s="3">
        <v>1244</v>
      </c>
      <c r="G69" s="3">
        <v>1413</v>
      </c>
      <c r="H69" s="4">
        <v>0.13585209003215426</v>
      </c>
      <c r="I69" s="161">
        <v>169</v>
      </c>
    </row>
    <row r="70" spans="1:10" ht="15" customHeight="1">
      <c r="A70" s="187">
        <v>10814</v>
      </c>
      <c r="B70" s="194" t="s">
        <v>285</v>
      </c>
      <c r="C70" s="73">
        <v>1247</v>
      </c>
      <c r="D70" s="73">
        <v>3739</v>
      </c>
      <c r="E70" s="4"/>
      <c r="F70" s="3">
        <v>2725</v>
      </c>
      <c r="G70" s="3">
        <v>7892</v>
      </c>
      <c r="H70" s="4"/>
      <c r="I70" s="161">
        <v>5167</v>
      </c>
    </row>
    <row r="71" spans="1:10" ht="15" customHeight="1">
      <c r="A71" s="204" t="s">
        <v>170</v>
      </c>
      <c r="B71" s="234" t="s">
        <v>112</v>
      </c>
      <c r="C71" s="73">
        <v>1923</v>
      </c>
      <c r="D71" s="73">
        <v>2311</v>
      </c>
      <c r="E71" s="4">
        <v>0.20176807072282887</v>
      </c>
      <c r="F71" s="3">
        <v>3588</v>
      </c>
      <c r="G71" s="3">
        <v>4730</v>
      </c>
      <c r="H71" s="4">
        <v>0.31828316610925311</v>
      </c>
      <c r="I71" s="161">
        <v>1142</v>
      </c>
    </row>
    <row r="72" spans="1:10" ht="15" customHeight="1">
      <c r="A72" s="187">
        <v>10823</v>
      </c>
      <c r="B72" s="234" t="s">
        <v>327</v>
      </c>
      <c r="C72" s="80">
        <v>554</v>
      </c>
      <c r="D72" s="80">
        <v>619</v>
      </c>
      <c r="E72" s="4">
        <v>0.11732851985559556</v>
      </c>
      <c r="F72" s="3">
        <v>1339</v>
      </c>
      <c r="G72" s="3">
        <v>1416</v>
      </c>
      <c r="H72" s="4">
        <v>5.7505601194921541E-2</v>
      </c>
      <c r="I72" s="161">
        <v>77</v>
      </c>
    </row>
    <row r="73" spans="1:10" ht="15" customHeight="1"/>
    <row r="74" spans="1:10" ht="15" customHeight="1">
      <c r="B74" s="193" t="s">
        <v>33</v>
      </c>
      <c r="C74" s="83">
        <v>23014</v>
      </c>
      <c r="D74" s="83">
        <v>63146</v>
      </c>
      <c r="E74" s="128">
        <v>1.7438081167984705</v>
      </c>
      <c r="F74" s="83">
        <v>124766</v>
      </c>
      <c r="G74" s="83">
        <v>224777</v>
      </c>
      <c r="H74" s="128">
        <v>0.80158857381017268</v>
      </c>
      <c r="I74" s="161">
        <v>100011</v>
      </c>
    </row>
    <row r="75" spans="1:10" ht="15" customHeight="1">
      <c r="A75" s="204" t="s">
        <v>171</v>
      </c>
      <c r="B75" s="194" t="s">
        <v>113</v>
      </c>
      <c r="C75" s="3">
        <v>16415</v>
      </c>
      <c r="D75" s="3">
        <v>47687</v>
      </c>
      <c r="E75" s="4">
        <v>1.9050868108437404</v>
      </c>
      <c r="F75" s="3">
        <v>110052</v>
      </c>
      <c r="G75" s="3">
        <v>194339</v>
      </c>
      <c r="H75" s="4">
        <v>0.76588340057427406</v>
      </c>
      <c r="I75" s="161">
        <v>84287</v>
      </c>
      <c r="J75" s="128"/>
    </row>
    <row r="76" spans="1:10" ht="15" customHeight="1">
      <c r="A76" s="204" t="s">
        <v>172</v>
      </c>
      <c r="B76" s="194" t="s">
        <v>114</v>
      </c>
      <c r="C76" s="3">
        <v>231</v>
      </c>
      <c r="D76" s="3">
        <v>477</v>
      </c>
      <c r="E76" s="4">
        <v>1.0649350649350651</v>
      </c>
      <c r="F76" s="3">
        <v>676</v>
      </c>
      <c r="G76" s="3">
        <v>1217</v>
      </c>
      <c r="H76" s="4">
        <v>0.8002958579881656</v>
      </c>
      <c r="I76" s="161">
        <v>541</v>
      </c>
    </row>
    <row r="77" spans="1:10" ht="15" customHeight="1">
      <c r="A77" s="204" t="s">
        <v>173</v>
      </c>
      <c r="B77" s="194" t="s">
        <v>121</v>
      </c>
      <c r="C77" s="3">
        <v>1225</v>
      </c>
      <c r="D77" s="3">
        <v>1724</v>
      </c>
      <c r="E77" s="4">
        <v>0.4073469387755102</v>
      </c>
      <c r="F77" s="3">
        <v>3099</v>
      </c>
      <c r="G77" s="3">
        <v>4230</v>
      </c>
      <c r="H77" s="4">
        <v>0.36495643756050344</v>
      </c>
      <c r="I77" s="161">
        <v>1131</v>
      </c>
    </row>
    <row r="78" spans="1:10" ht="15" customHeight="1">
      <c r="A78" s="204" t="s">
        <v>196</v>
      </c>
      <c r="B78" s="197" t="s">
        <v>195</v>
      </c>
      <c r="C78" s="3">
        <v>1080</v>
      </c>
      <c r="D78" s="3">
        <v>2189</v>
      </c>
      <c r="E78" s="4">
        <v>1.0268518518518519</v>
      </c>
      <c r="F78" s="3">
        <v>1993</v>
      </c>
      <c r="G78" s="3">
        <v>4310</v>
      </c>
      <c r="H78" s="4">
        <v>1.1625689914701454</v>
      </c>
      <c r="I78" s="161">
        <v>2317</v>
      </c>
    </row>
    <row r="79" spans="1:10" ht="15" customHeight="1">
      <c r="A79" s="209" t="s">
        <v>174</v>
      </c>
      <c r="B79" s="196" t="s">
        <v>115</v>
      </c>
      <c r="C79" s="3">
        <v>174</v>
      </c>
      <c r="D79" s="3">
        <v>1650</v>
      </c>
      <c r="E79" s="4" t="s">
        <v>360</v>
      </c>
      <c r="F79" s="3">
        <v>582</v>
      </c>
      <c r="G79" s="3">
        <v>2285</v>
      </c>
      <c r="H79" s="4"/>
      <c r="I79" s="161">
        <v>1703</v>
      </c>
    </row>
    <row r="80" spans="1:10" ht="15" customHeight="1">
      <c r="A80" s="209" t="s">
        <v>217</v>
      </c>
      <c r="B80" s="196" t="s">
        <v>220</v>
      </c>
      <c r="C80" s="3">
        <v>179</v>
      </c>
      <c r="D80" s="3">
        <v>276</v>
      </c>
      <c r="E80" s="4">
        <v>0.54189944134078205</v>
      </c>
      <c r="F80" s="3">
        <v>492</v>
      </c>
      <c r="G80" s="3">
        <v>771</v>
      </c>
      <c r="H80" s="4">
        <v>0.56707317073170738</v>
      </c>
      <c r="I80" s="161">
        <v>279</v>
      </c>
    </row>
    <row r="81" spans="1:9" ht="15" customHeight="1">
      <c r="A81" s="209" t="s">
        <v>210</v>
      </c>
      <c r="B81" s="196" t="s">
        <v>209</v>
      </c>
      <c r="C81" s="3">
        <v>77</v>
      </c>
      <c r="D81" s="3">
        <v>135</v>
      </c>
      <c r="E81" s="4">
        <v>0.75324675324675328</v>
      </c>
      <c r="F81" s="3">
        <v>149</v>
      </c>
      <c r="G81" s="3">
        <v>264</v>
      </c>
      <c r="H81" s="4">
        <v>0.77181208053691286</v>
      </c>
      <c r="I81" s="161">
        <v>115</v>
      </c>
    </row>
    <row r="82" spans="1:9" ht="15" customHeight="1">
      <c r="A82" s="204" t="s">
        <v>180</v>
      </c>
      <c r="B82" s="199" t="s">
        <v>298</v>
      </c>
      <c r="C82" s="3">
        <v>413</v>
      </c>
      <c r="D82" s="3">
        <v>634</v>
      </c>
      <c r="E82" s="4">
        <v>0.53510895883777243</v>
      </c>
      <c r="F82" s="3">
        <v>930</v>
      </c>
      <c r="G82" s="3">
        <v>1203</v>
      </c>
      <c r="H82" s="4">
        <v>0.29354838709677411</v>
      </c>
      <c r="I82" s="161">
        <v>273</v>
      </c>
    </row>
    <row r="83" spans="1:9" ht="15" customHeight="1">
      <c r="A83" s="204" t="s">
        <v>175</v>
      </c>
      <c r="B83" s="194" t="s">
        <v>117</v>
      </c>
      <c r="C83" s="3">
        <v>245</v>
      </c>
      <c r="D83" s="3">
        <v>299</v>
      </c>
      <c r="E83" s="4">
        <v>0.2204081632653061</v>
      </c>
      <c r="F83" s="3">
        <v>702</v>
      </c>
      <c r="G83" s="3">
        <v>706</v>
      </c>
      <c r="H83" s="4">
        <v>5.6980056980056037E-3</v>
      </c>
      <c r="I83" s="161">
        <v>4</v>
      </c>
    </row>
    <row r="84" spans="1:9" ht="15" customHeight="1">
      <c r="A84" s="204" t="s">
        <v>176</v>
      </c>
      <c r="B84" s="194" t="s">
        <v>33</v>
      </c>
      <c r="C84" s="3">
        <v>1162</v>
      </c>
      <c r="D84" s="3">
        <v>2629</v>
      </c>
      <c r="E84" s="4">
        <v>1.2624784853700515</v>
      </c>
      <c r="F84" s="3">
        <v>2434</v>
      </c>
      <c r="G84" s="3">
        <v>5856</v>
      </c>
      <c r="H84" s="4">
        <v>1.4059161873459325</v>
      </c>
      <c r="I84" s="161">
        <v>3422</v>
      </c>
    </row>
    <row r="85" spans="1:9" ht="15" customHeight="1">
      <c r="A85" s="204" t="s">
        <v>177</v>
      </c>
      <c r="B85" s="194" t="s">
        <v>118</v>
      </c>
      <c r="C85" s="3">
        <v>1528</v>
      </c>
      <c r="D85" s="3">
        <v>2482</v>
      </c>
      <c r="E85" s="4">
        <v>0.62434554973821998</v>
      </c>
      <c r="F85" s="3">
        <v>2892</v>
      </c>
      <c r="G85" s="3">
        <v>3701</v>
      </c>
      <c r="H85" s="4">
        <v>0.2797372060857537</v>
      </c>
      <c r="I85" s="161">
        <v>809</v>
      </c>
    </row>
    <row r="86" spans="1:9" ht="15" customHeight="1">
      <c r="A86" s="204" t="s">
        <v>178</v>
      </c>
      <c r="B86" s="194" t="s">
        <v>119</v>
      </c>
      <c r="C86" s="3">
        <v>205</v>
      </c>
      <c r="D86" s="3">
        <v>1106</v>
      </c>
      <c r="E86" s="4" t="s">
        <v>360</v>
      </c>
      <c r="F86" s="3">
        <v>278</v>
      </c>
      <c r="G86" s="3">
        <v>2302</v>
      </c>
      <c r="H86" s="4" t="s">
        <v>360</v>
      </c>
      <c r="I86" s="161">
        <v>2024</v>
      </c>
    </row>
    <row r="87" spans="1:9" ht="15" customHeight="1">
      <c r="A87" s="204" t="s">
        <v>179</v>
      </c>
      <c r="B87" s="194" t="s">
        <v>120</v>
      </c>
      <c r="C87" s="3">
        <v>80</v>
      </c>
      <c r="D87" s="3">
        <v>1858</v>
      </c>
      <c r="E87" s="4" t="s">
        <v>360</v>
      </c>
      <c r="F87" s="3">
        <v>487</v>
      </c>
      <c r="G87" s="3">
        <v>3593</v>
      </c>
      <c r="H87" s="4" t="s">
        <v>360</v>
      </c>
      <c r="I87" s="161">
        <v>3106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16233</v>
      </c>
      <c r="D89" s="83">
        <v>45752</v>
      </c>
      <c r="E89" s="128">
        <v>1.8184562311341095</v>
      </c>
      <c r="F89" s="83">
        <v>53556</v>
      </c>
      <c r="G89" s="83">
        <v>124368</v>
      </c>
      <c r="H89" s="128">
        <v>1.3222047949809546</v>
      </c>
      <c r="I89" s="161">
        <v>70812</v>
      </c>
    </row>
    <row r="90" spans="1:9" ht="15" customHeight="1">
      <c r="A90" s="204" t="s">
        <v>191</v>
      </c>
      <c r="B90" s="194" t="s">
        <v>189</v>
      </c>
      <c r="C90" s="3">
        <v>434</v>
      </c>
      <c r="D90" s="3">
        <v>1002</v>
      </c>
      <c r="E90" s="4">
        <v>1.3087557603686637</v>
      </c>
      <c r="F90" s="3">
        <v>1007</v>
      </c>
      <c r="G90" s="3">
        <v>2178</v>
      </c>
      <c r="H90" s="4">
        <v>1.1628599801390269</v>
      </c>
      <c r="I90" s="161">
        <v>1171</v>
      </c>
    </row>
    <row r="91" spans="1:9" ht="15" customHeight="1">
      <c r="A91" s="204" t="s">
        <v>140</v>
      </c>
      <c r="B91" s="200" t="s">
        <v>122</v>
      </c>
      <c r="C91" s="3">
        <v>542</v>
      </c>
      <c r="D91" s="3">
        <v>478</v>
      </c>
      <c r="E91" s="4">
        <v>-0.11808118081180807</v>
      </c>
      <c r="F91" s="3">
        <v>8203</v>
      </c>
      <c r="G91" s="3">
        <v>7966</v>
      </c>
      <c r="H91" s="4">
        <v>-2.8891868828477385E-2</v>
      </c>
      <c r="I91" s="161">
        <v>-237</v>
      </c>
    </row>
    <row r="92" spans="1:9" ht="15" customHeight="1">
      <c r="A92" s="187">
        <v>10404</v>
      </c>
      <c r="B92" s="195" t="s">
        <v>314</v>
      </c>
      <c r="C92" s="3">
        <v>117</v>
      </c>
      <c r="D92" s="3">
        <v>154</v>
      </c>
      <c r="E92" s="4">
        <v>0.31623931623931623</v>
      </c>
      <c r="F92" s="3">
        <v>683</v>
      </c>
      <c r="G92" s="3">
        <v>643</v>
      </c>
      <c r="H92" s="4">
        <v>-5.8565153733528552E-2</v>
      </c>
      <c r="I92" s="161">
        <v>-40</v>
      </c>
    </row>
    <row r="93" spans="1:9" ht="15" customHeight="1">
      <c r="A93" s="204" t="s">
        <v>141</v>
      </c>
      <c r="B93" s="200" t="s">
        <v>34</v>
      </c>
      <c r="C93" s="3">
        <v>1060</v>
      </c>
      <c r="D93" s="3">
        <v>1782</v>
      </c>
      <c r="E93" s="4">
        <v>0.68113207547169807</v>
      </c>
      <c r="F93" s="3">
        <v>2395</v>
      </c>
      <c r="G93" s="3">
        <v>4010</v>
      </c>
      <c r="H93" s="4">
        <v>0.67432150313152395</v>
      </c>
      <c r="I93" s="161">
        <v>1615</v>
      </c>
    </row>
    <row r="94" spans="1:9" ht="15" customHeight="1">
      <c r="A94" s="204" t="s">
        <v>142</v>
      </c>
      <c r="B94" s="200" t="s">
        <v>123</v>
      </c>
      <c r="C94" s="3">
        <v>1062</v>
      </c>
      <c r="D94" s="3">
        <v>1782</v>
      </c>
      <c r="E94" s="4">
        <v>0.67796610169491522</v>
      </c>
      <c r="F94" s="3">
        <v>2784</v>
      </c>
      <c r="G94" s="3">
        <v>4478</v>
      </c>
      <c r="H94" s="4">
        <v>0.60847701149425282</v>
      </c>
      <c r="I94" s="161">
        <v>1694</v>
      </c>
    </row>
    <row r="95" spans="1:9" ht="15" customHeight="1">
      <c r="A95" s="204" t="s">
        <v>192</v>
      </c>
      <c r="B95" s="197" t="s">
        <v>190</v>
      </c>
      <c r="C95" s="3">
        <v>411</v>
      </c>
      <c r="D95" s="3">
        <v>607</v>
      </c>
      <c r="E95" s="4">
        <v>0.47688564476885653</v>
      </c>
      <c r="F95" s="3">
        <v>3000</v>
      </c>
      <c r="G95" s="3">
        <v>1781</v>
      </c>
      <c r="H95" s="4">
        <v>-0.40633333333333332</v>
      </c>
      <c r="I95" s="161">
        <v>-1219</v>
      </c>
    </row>
    <row r="96" spans="1:9" ht="15" customHeight="1">
      <c r="A96" s="209" t="s">
        <v>211</v>
      </c>
      <c r="B96" s="196" t="s">
        <v>299</v>
      </c>
      <c r="C96" s="3">
        <v>219</v>
      </c>
      <c r="D96" s="3">
        <v>808</v>
      </c>
      <c r="E96" s="4"/>
      <c r="F96" s="3">
        <v>553</v>
      </c>
      <c r="G96" s="3">
        <v>2111</v>
      </c>
      <c r="H96" s="4"/>
      <c r="I96" s="161">
        <v>1558</v>
      </c>
    </row>
    <row r="97" spans="1:9" ht="15" customHeight="1">
      <c r="A97" s="204" t="s">
        <v>144</v>
      </c>
      <c r="B97" s="201" t="s">
        <v>124</v>
      </c>
      <c r="C97" s="3">
        <v>534</v>
      </c>
      <c r="D97" s="3">
        <v>975</v>
      </c>
      <c r="E97" s="4">
        <v>0.82584269662921339</v>
      </c>
      <c r="F97" s="3">
        <v>1856</v>
      </c>
      <c r="G97" s="3">
        <v>2577</v>
      </c>
      <c r="H97" s="4">
        <v>0.38846982758620685</v>
      </c>
      <c r="I97" s="161">
        <v>721</v>
      </c>
    </row>
    <row r="98" spans="1:9" ht="15" customHeight="1">
      <c r="A98" s="204" t="s">
        <v>143</v>
      </c>
      <c r="B98" s="200" t="s">
        <v>125</v>
      </c>
      <c r="C98" s="3">
        <v>11635</v>
      </c>
      <c r="D98" s="3">
        <v>37684</v>
      </c>
      <c r="E98" s="4"/>
      <c r="F98" s="3">
        <v>32020</v>
      </c>
      <c r="G98" s="3">
        <v>96917</v>
      </c>
      <c r="H98" s="4"/>
      <c r="I98" s="161">
        <v>64897</v>
      </c>
    </row>
    <row r="99" spans="1:9" ht="15" customHeight="1">
      <c r="A99" s="187">
        <v>10416</v>
      </c>
      <c r="B99" s="200" t="s">
        <v>184</v>
      </c>
      <c r="C99" s="3">
        <v>167</v>
      </c>
      <c r="D99" s="3">
        <v>331</v>
      </c>
      <c r="E99" s="4">
        <v>0.98203592814371254</v>
      </c>
      <c r="F99" s="3">
        <v>549</v>
      </c>
      <c r="G99" s="3">
        <v>1110</v>
      </c>
      <c r="H99" s="4">
        <v>1.0218579234972678</v>
      </c>
      <c r="I99" s="161">
        <v>561</v>
      </c>
    </row>
    <row r="100" spans="1:9" ht="15" customHeight="1">
      <c r="A100" s="209" t="s">
        <v>330</v>
      </c>
      <c r="B100" s="196" t="s">
        <v>328</v>
      </c>
      <c r="C100" s="3">
        <v>52</v>
      </c>
      <c r="D100" s="3">
        <v>149</v>
      </c>
      <c r="E100" s="4"/>
      <c r="F100" s="3">
        <v>506</v>
      </c>
      <c r="G100" s="3">
        <v>597</v>
      </c>
      <c r="H100" s="4">
        <v>0.17984189723320165</v>
      </c>
      <c r="I100" s="161">
        <v>91</v>
      </c>
    </row>
    <row r="101" spans="1:9" ht="15" customHeight="1"/>
    <row r="102" spans="1:9" ht="15" customHeight="1">
      <c r="B102" s="193" t="s">
        <v>35</v>
      </c>
      <c r="C102" s="174">
        <v>9033</v>
      </c>
      <c r="D102" s="174">
        <v>21439</v>
      </c>
      <c r="E102" s="128">
        <v>1.3734086128639431</v>
      </c>
      <c r="F102" s="174">
        <v>25785</v>
      </c>
      <c r="G102" s="174">
        <v>48952</v>
      </c>
      <c r="H102" s="128">
        <v>0.89846810160946289</v>
      </c>
      <c r="I102" s="161">
        <v>23167</v>
      </c>
    </row>
    <row r="103" spans="1:9" ht="15" customHeight="1">
      <c r="A103" s="187">
        <v>10502</v>
      </c>
      <c r="B103" s="200" t="s">
        <v>310</v>
      </c>
      <c r="C103" s="3">
        <v>375</v>
      </c>
      <c r="D103" s="3">
        <v>745</v>
      </c>
      <c r="E103" s="4">
        <v>0.98666666666666658</v>
      </c>
      <c r="F103" s="3">
        <v>963</v>
      </c>
      <c r="G103" s="3">
        <v>2147</v>
      </c>
      <c r="H103" s="4">
        <v>1.2294911734164069</v>
      </c>
      <c r="I103" s="161">
        <v>1184</v>
      </c>
    </row>
    <row r="104" spans="1:9" ht="15" customHeight="1">
      <c r="A104" s="204" t="s">
        <v>145</v>
      </c>
      <c r="B104" s="200" t="s">
        <v>300</v>
      </c>
      <c r="C104" s="3">
        <v>750</v>
      </c>
      <c r="D104" s="3">
        <v>550</v>
      </c>
      <c r="E104" s="4">
        <v>-0.26666666666666672</v>
      </c>
      <c r="F104" s="3">
        <v>4101</v>
      </c>
      <c r="G104" s="3">
        <v>1258</v>
      </c>
      <c r="H104" s="4">
        <v>-0.69324554986588638</v>
      </c>
      <c r="I104" s="161">
        <v>-2843</v>
      </c>
    </row>
    <row r="105" spans="1:9" ht="15" customHeight="1">
      <c r="A105" s="204" t="s">
        <v>146</v>
      </c>
      <c r="B105" s="200" t="s">
        <v>35</v>
      </c>
      <c r="C105" s="3">
        <v>5942</v>
      </c>
      <c r="D105" s="3">
        <v>15258</v>
      </c>
      <c r="E105" s="4">
        <v>1.5678222820599124</v>
      </c>
      <c r="F105" s="3">
        <v>14562</v>
      </c>
      <c r="G105" s="3">
        <v>33322</v>
      </c>
      <c r="H105" s="4">
        <v>1.288284576294465</v>
      </c>
      <c r="I105" s="161">
        <v>18760</v>
      </c>
    </row>
    <row r="106" spans="1:9" ht="15" customHeight="1">
      <c r="A106" s="204" t="s">
        <v>185</v>
      </c>
      <c r="B106" s="200" t="s">
        <v>182</v>
      </c>
      <c r="C106" s="3">
        <v>405</v>
      </c>
      <c r="D106" s="3">
        <v>811</v>
      </c>
      <c r="E106" s="4">
        <v>1.0024691358024693</v>
      </c>
      <c r="F106" s="3">
        <v>1378</v>
      </c>
      <c r="G106" s="3">
        <v>2698</v>
      </c>
      <c r="H106" s="4">
        <v>0.95791001451378799</v>
      </c>
      <c r="I106" s="161">
        <v>1320</v>
      </c>
    </row>
    <row r="107" spans="1:9" ht="15" customHeight="1">
      <c r="A107" s="204" t="s">
        <v>147</v>
      </c>
      <c r="B107" s="210" t="s">
        <v>301</v>
      </c>
      <c r="C107" s="3">
        <v>186</v>
      </c>
      <c r="D107" s="3">
        <v>274</v>
      </c>
      <c r="E107" s="4">
        <v>0.4731182795698925</v>
      </c>
      <c r="F107" s="3">
        <v>766</v>
      </c>
      <c r="G107" s="3">
        <v>1256</v>
      </c>
      <c r="H107" s="4">
        <v>0.63968668407310703</v>
      </c>
      <c r="I107" s="161">
        <v>490</v>
      </c>
    </row>
    <row r="108" spans="1:9" ht="15" customHeight="1">
      <c r="A108" s="209" t="s">
        <v>212</v>
      </c>
      <c r="B108" s="196" t="s">
        <v>213</v>
      </c>
      <c r="C108" s="3">
        <v>302</v>
      </c>
      <c r="D108" s="3">
        <v>581</v>
      </c>
      <c r="E108" s="4">
        <v>0.92384105960264895</v>
      </c>
      <c r="F108" s="3">
        <v>1155</v>
      </c>
      <c r="G108" s="3">
        <v>1359</v>
      </c>
      <c r="H108" s="4">
        <v>0.17662337662337668</v>
      </c>
      <c r="I108" s="161">
        <v>204</v>
      </c>
    </row>
    <row r="109" spans="1:9" ht="15.75">
      <c r="A109" s="204" t="s">
        <v>148</v>
      </c>
      <c r="B109" s="201" t="s">
        <v>302</v>
      </c>
      <c r="C109" s="3">
        <v>1019</v>
      </c>
      <c r="D109" s="3">
        <v>3082</v>
      </c>
      <c r="E109" s="4"/>
      <c r="F109" s="3">
        <v>2787</v>
      </c>
      <c r="G109" s="3">
        <v>6497</v>
      </c>
      <c r="H109" s="4">
        <v>1.3311804808037317</v>
      </c>
      <c r="I109" s="161">
        <v>3710</v>
      </c>
    </row>
    <row r="110" spans="1:9" ht="15.75">
      <c r="A110" s="204" t="s">
        <v>331</v>
      </c>
      <c r="B110" s="201" t="s">
        <v>329</v>
      </c>
      <c r="C110" s="3">
        <v>54</v>
      </c>
      <c r="D110" s="3">
        <v>138</v>
      </c>
      <c r="E110" s="4"/>
      <c r="F110" s="3">
        <v>73</v>
      </c>
      <c r="G110" s="3">
        <v>415</v>
      </c>
      <c r="H110" s="4" t="s">
        <v>360</v>
      </c>
      <c r="I110" s="161">
        <v>342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6"/>
    </row>
    <row r="114" spans="1:9">
      <c r="I114" s="176"/>
    </row>
    <row r="115" spans="1:9">
      <c r="I115" s="176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5" sqref="B15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269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98" t="s">
        <v>25</v>
      </c>
      <c r="C4" s="299"/>
      <c r="D4" s="300"/>
      <c r="E4" s="304" t="s">
        <v>0</v>
      </c>
      <c r="F4" s="305"/>
      <c r="G4" s="306"/>
    </row>
    <row r="5" spans="1:7" ht="15" customHeight="1">
      <c r="A5" s="121" t="s">
        <v>26</v>
      </c>
      <c r="B5" s="301"/>
      <c r="C5" s="302"/>
      <c r="D5" s="303"/>
      <c r="E5" s="307"/>
      <c r="F5" s="308"/>
      <c r="G5" s="309"/>
    </row>
    <row r="6" spans="1:7" ht="15" customHeight="1">
      <c r="A6" s="122" t="s">
        <v>27</v>
      </c>
      <c r="B6" s="107">
        <v>2021</v>
      </c>
      <c r="C6" s="107">
        <v>2022</v>
      </c>
      <c r="D6" s="107" t="s">
        <v>28</v>
      </c>
      <c r="E6" s="107">
        <v>2021</v>
      </c>
      <c r="F6" s="107">
        <v>2022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159684</v>
      </c>
      <c r="C8" s="83">
        <v>220225</v>
      </c>
      <c r="D8" s="127">
        <v>0.37913003181283034</v>
      </c>
      <c r="E8" s="83">
        <v>492124</v>
      </c>
      <c r="F8" s="83">
        <v>631724</v>
      </c>
      <c r="G8" s="128">
        <v>0.28366834375076211</v>
      </c>
    </row>
    <row r="9" spans="1:7" ht="15" customHeight="1">
      <c r="A9" s="84" t="s">
        <v>2</v>
      </c>
      <c r="B9" s="80">
        <v>140649</v>
      </c>
      <c r="C9" s="80">
        <v>179586</v>
      </c>
      <c r="D9" s="129">
        <v>0.27683808629993822</v>
      </c>
      <c r="E9" s="80">
        <v>420285</v>
      </c>
      <c r="F9" s="80">
        <v>496112</v>
      </c>
      <c r="G9" s="89">
        <v>0.18041804965678043</v>
      </c>
    </row>
    <row r="10" spans="1:7" ht="15" customHeight="1">
      <c r="A10" s="30" t="s">
        <v>3</v>
      </c>
      <c r="B10" s="75">
        <v>19035</v>
      </c>
      <c r="C10" s="75">
        <v>40639</v>
      </c>
      <c r="D10" s="126">
        <v>1.1349619122668768</v>
      </c>
      <c r="E10" s="75">
        <v>71839</v>
      </c>
      <c r="F10" s="75">
        <v>135612</v>
      </c>
      <c r="G10" s="61">
        <v>0.88772115424769282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93164</v>
      </c>
      <c r="C13" s="3">
        <v>137705</v>
      </c>
      <c r="D13" s="17">
        <v>0.47809239620454247</v>
      </c>
      <c r="E13" s="3">
        <v>278996</v>
      </c>
      <c r="F13" s="3">
        <v>387461</v>
      </c>
      <c r="G13" s="4">
        <v>0.3887690146095284</v>
      </c>
    </row>
    <row r="14" spans="1:7" ht="15" customHeight="1">
      <c r="A14" s="16" t="s">
        <v>31</v>
      </c>
      <c r="B14" s="3">
        <v>4253</v>
      </c>
      <c r="C14" s="3">
        <v>5310</v>
      </c>
      <c r="D14" s="17">
        <v>0.24853044909475663</v>
      </c>
      <c r="E14" s="3">
        <v>20940</v>
      </c>
      <c r="F14" s="3">
        <v>26574</v>
      </c>
      <c r="G14" s="4">
        <v>0.26905444126074496</v>
      </c>
    </row>
    <row r="15" spans="1:7" ht="15" customHeight="1">
      <c r="A15" s="16" t="s">
        <v>32</v>
      </c>
      <c r="B15" s="3">
        <v>20334</v>
      </c>
      <c r="C15" s="3">
        <v>26368</v>
      </c>
      <c r="D15" s="17">
        <v>0.29674436903708079</v>
      </c>
      <c r="E15" s="3">
        <v>47339</v>
      </c>
      <c r="F15" s="3">
        <v>61173</v>
      </c>
      <c r="G15" s="4">
        <v>0.29223262003844619</v>
      </c>
    </row>
    <row r="16" spans="1:7" ht="15" customHeight="1">
      <c r="A16" s="16" t="s">
        <v>33</v>
      </c>
      <c r="B16" s="3">
        <v>18554</v>
      </c>
      <c r="C16" s="3">
        <v>24015</v>
      </c>
      <c r="D16" s="17">
        <v>0.29433006359814606</v>
      </c>
      <c r="E16" s="3">
        <v>77963</v>
      </c>
      <c r="F16" s="3">
        <v>86359</v>
      </c>
      <c r="G16" s="4">
        <v>0.10769211036004256</v>
      </c>
    </row>
    <row r="17" spans="1:7" ht="15" customHeight="1">
      <c r="A17" s="16" t="s">
        <v>34</v>
      </c>
      <c r="B17" s="3">
        <v>15335</v>
      </c>
      <c r="C17" s="3">
        <v>16878</v>
      </c>
      <c r="D17" s="17">
        <v>0.10061949788066515</v>
      </c>
      <c r="E17" s="3">
        <v>45466</v>
      </c>
      <c r="F17" s="3">
        <v>46816</v>
      </c>
      <c r="G17" s="4">
        <v>2.9692517485593539E-2</v>
      </c>
    </row>
    <row r="18" spans="1:7" ht="15" customHeight="1">
      <c r="A18" s="16" t="s">
        <v>35</v>
      </c>
      <c r="B18" s="3">
        <v>8044</v>
      </c>
      <c r="C18" s="3">
        <v>9949</v>
      </c>
      <c r="D18" s="17">
        <v>0.2368224763799105</v>
      </c>
      <c r="E18" s="3">
        <v>21420</v>
      </c>
      <c r="F18" s="3">
        <v>23341</v>
      </c>
      <c r="G18" s="4">
        <v>8.9682539682539586E-2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104665</v>
      </c>
      <c r="C21" s="3">
        <v>148612</v>
      </c>
      <c r="D21" s="17">
        <v>0.41988248220513058</v>
      </c>
      <c r="E21" s="3">
        <v>273807</v>
      </c>
      <c r="F21" s="3">
        <v>363402</v>
      </c>
      <c r="G21" s="4">
        <v>0.32721953784965319</v>
      </c>
    </row>
    <row r="22" spans="1:7" ht="15" customHeight="1">
      <c r="A22" s="24" t="s">
        <v>37</v>
      </c>
      <c r="B22" s="73">
        <v>61463</v>
      </c>
      <c r="C22" s="73">
        <v>82988</v>
      </c>
      <c r="D22" s="25">
        <v>0.35021069586580555</v>
      </c>
      <c r="E22" s="73">
        <v>165604</v>
      </c>
      <c r="F22" s="73">
        <v>207596</v>
      </c>
      <c r="G22" s="26">
        <v>0.25356875437791349</v>
      </c>
    </row>
    <row r="23" spans="1:7" ht="15" customHeight="1">
      <c r="A23" s="27" t="s">
        <v>39</v>
      </c>
      <c r="B23" s="74">
        <v>34786</v>
      </c>
      <c r="C23" s="74">
        <v>52032</v>
      </c>
      <c r="D23" s="28">
        <v>0.4957741620192031</v>
      </c>
      <c r="E23" s="74">
        <v>84762</v>
      </c>
      <c r="F23" s="74">
        <v>124695</v>
      </c>
      <c r="G23" s="29">
        <v>0.47111913357400725</v>
      </c>
    </row>
    <row r="24" spans="1:7" ht="15" customHeight="1">
      <c r="A24" s="30" t="s">
        <v>41</v>
      </c>
      <c r="B24" s="75">
        <v>8416</v>
      </c>
      <c r="C24" s="75">
        <v>13592</v>
      </c>
      <c r="D24" s="31">
        <v>0.61501901140684412</v>
      </c>
      <c r="E24" s="75">
        <v>23441</v>
      </c>
      <c r="F24" s="75">
        <v>31111</v>
      </c>
      <c r="G24" s="32">
        <v>0.32720447079902737</v>
      </c>
    </row>
    <row r="25" spans="1:7" ht="15" customHeight="1">
      <c r="A25" s="16" t="s">
        <v>43</v>
      </c>
      <c r="B25" s="3">
        <v>8091</v>
      </c>
      <c r="C25" s="3">
        <v>9749</v>
      </c>
      <c r="D25" s="17">
        <v>0.20491904585341736</v>
      </c>
      <c r="E25" s="3">
        <v>22304</v>
      </c>
      <c r="F25" s="3">
        <v>26748</v>
      </c>
      <c r="G25" s="4">
        <v>0.19924677187948348</v>
      </c>
    </row>
    <row r="26" spans="1:7" ht="15" customHeight="1">
      <c r="A26" s="16" t="s">
        <v>44</v>
      </c>
      <c r="B26" s="3">
        <v>3904</v>
      </c>
      <c r="C26" s="3">
        <v>4958</v>
      </c>
      <c r="D26" s="17">
        <v>0.26997950819672134</v>
      </c>
      <c r="E26" s="3">
        <v>11321</v>
      </c>
      <c r="F26" s="3">
        <v>14606</v>
      </c>
      <c r="G26" s="4">
        <v>0.29016871301121805</v>
      </c>
    </row>
    <row r="27" spans="1:7" ht="15" customHeight="1">
      <c r="A27" s="16" t="s">
        <v>45</v>
      </c>
      <c r="B27" s="3">
        <v>28864</v>
      </c>
      <c r="C27" s="3">
        <v>35273</v>
      </c>
      <c r="D27" s="17">
        <v>0.22204129711751652</v>
      </c>
      <c r="E27" s="3">
        <v>86477</v>
      </c>
      <c r="F27" s="3">
        <v>105626</v>
      </c>
      <c r="G27" s="4">
        <v>0.22143460110780899</v>
      </c>
    </row>
    <row r="28" spans="1:7" ht="15" customHeight="1">
      <c r="A28" s="16" t="s">
        <v>46</v>
      </c>
      <c r="B28" s="3">
        <v>708</v>
      </c>
      <c r="C28" s="3">
        <v>902</v>
      </c>
      <c r="D28" s="17">
        <v>0.27401129943502833</v>
      </c>
      <c r="E28" s="3">
        <v>18862</v>
      </c>
      <c r="F28" s="3">
        <v>21087</v>
      </c>
      <c r="G28" s="4">
        <v>0.1179620400805852</v>
      </c>
    </row>
    <row r="29" spans="1:7" ht="15" customHeight="1">
      <c r="A29" s="16" t="s">
        <v>47</v>
      </c>
      <c r="B29" s="3">
        <v>2475</v>
      </c>
      <c r="C29" s="3">
        <v>2380</v>
      </c>
      <c r="D29" s="17">
        <v>-3.8383838383838409E-2</v>
      </c>
      <c r="E29" s="3">
        <v>40180</v>
      </c>
      <c r="F29" s="3">
        <v>39940</v>
      </c>
      <c r="G29" s="4">
        <v>-5.9731209556993514E-3</v>
      </c>
    </row>
    <row r="30" spans="1:7" ht="15" customHeight="1">
      <c r="A30" s="16" t="s">
        <v>48</v>
      </c>
      <c r="B30" s="3">
        <v>382</v>
      </c>
      <c r="C30" s="3">
        <v>865</v>
      </c>
      <c r="D30" s="17">
        <v>1.2643979057591621</v>
      </c>
      <c r="E30" s="3">
        <v>747</v>
      </c>
      <c r="F30" s="3">
        <v>2335</v>
      </c>
      <c r="G30" s="4"/>
    </row>
    <row r="31" spans="1:7" ht="15" customHeight="1">
      <c r="A31" s="16" t="s">
        <v>49</v>
      </c>
      <c r="B31" s="3">
        <v>9635</v>
      </c>
      <c r="C31" s="3">
        <v>15137</v>
      </c>
      <c r="D31" s="17">
        <v>0.57104307213284899</v>
      </c>
      <c r="E31" s="3">
        <v>36095</v>
      </c>
      <c r="F31" s="3">
        <v>52021</v>
      </c>
      <c r="G31" s="4">
        <v>0.44122454633605757</v>
      </c>
    </row>
    <row r="32" spans="1:7" ht="15" customHeight="1">
      <c r="A32" s="16" t="s">
        <v>50</v>
      </c>
      <c r="B32" s="3">
        <v>960</v>
      </c>
      <c r="C32" s="3">
        <v>2349</v>
      </c>
      <c r="D32" s="17">
        <v>1.4468749999999999</v>
      </c>
      <c r="E32" s="3">
        <v>2331</v>
      </c>
      <c r="F32" s="3">
        <v>5959</v>
      </c>
      <c r="G32" s="4">
        <v>1.5564135564135566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6" t="s">
        <v>286</v>
      </c>
      <c r="B35" s="167">
        <v>101775</v>
      </c>
      <c r="C35" s="167">
        <v>131068</v>
      </c>
      <c r="D35" s="17">
        <v>0.28782117415868336</v>
      </c>
      <c r="E35" s="3">
        <v>301422</v>
      </c>
      <c r="F35" s="3">
        <v>361209</v>
      </c>
      <c r="G35" s="17">
        <v>0.19834982184445726</v>
      </c>
    </row>
    <row r="36" spans="1:7" ht="15" customHeight="1">
      <c r="A36" s="166" t="s">
        <v>52</v>
      </c>
      <c r="B36" s="167">
        <v>38874</v>
      </c>
      <c r="C36" s="167">
        <v>48518</v>
      </c>
      <c r="D36" s="17">
        <v>0.24808355198847565</v>
      </c>
      <c r="E36" s="3">
        <v>118863</v>
      </c>
      <c r="F36" s="3">
        <v>134903</v>
      </c>
      <c r="G36" s="17">
        <v>0.13494527312956928</v>
      </c>
    </row>
    <row r="37" spans="1:7" ht="15" customHeight="1">
      <c r="A37" s="229" t="s">
        <v>53</v>
      </c>
      <c r="B37" s="167">
        <v>10094</v>
      </c>
      <c r="C37" s="167">
        <v>20240</v>
      </c>
      <c r="D37" s="17">
        <v>1.0051515751931839</v>
      </c>
      <c r="E37" s="3">
        <v>42633</v>
      </c>
      <c r="F37" s="3">
        <v>86425</v>
      </c>
      <c r="G37" s="17">
        <v>1.0271855135693007</v>
      </c>
    </row>
    <row r="38" spans="1:7" ht="15" customHeight="1">
      <c r="A38" s="242" t="s">
        <v>59</v>
      </c>
      <c r="B38" s="168">
        <v>1103</v>
      </c>
      <c r="C38" s="167">
        <v>3271</v>
      </c>
      <c r="D38" s="243"/>
      <c r="E38" s="167">
        <v>2799</v>
      </c>
      <c r="F38" s="167">
        <v>7324</v>
      </c>
      <c r="G38" s="17">
        <v>1.6166488031439799</v>
      </c>
    </row>
    <row r="39" spans="1:7" ht="15" customHeight="1">
      <c r="A39" s="242" t="s">
        <v>63</v>
      </c>
      <c r="B39" s="168">
        <v>1086</v>
      </c>
      <c r="C39" s="167">
        <v>1960</v>
      </c>
      <c r="D39" s="243">
        <v>0.80478821362799269</v>
      </c>
      <c r="E39" s="167">
        <v>2848</v>
      </c>
      <c r="F39" s="167">
        <v>4324</v>
      </c>
      <c r="G39" s="17">
        <v>0.51825842696629221</v>
      </c>
    </row>
    <row r="40" spans="1:7" ht="15" customHeight="1">
      <c r="A40" s="242" t="s">
        <v>58</v>
      </c>
      <c r="B40" s="168">
        <v>713</v>
      </c>
      <c r="C40" s="167">
        <v>2113</v>
      </c>
      <c r="D40" s="243"/>
      <c r="E40" s="167">
        <v>2411</v>
      </c>
      <c r="F40" s="167">
        <v>7679</v>
      </c>
      <c r="G40" s="17"/>
    </row>
    <row r="41" spans="1:7" ht="15" customHeight="1">
      <c r="A41" s="242" t="s">
        <v>200</v>
      </c>
      <c r="B41" s="227">
        <v>831</v>
      </c>
      <c r="C41" s="167">
        <v>1968</v>
      </c>
      <c r="D41" s="243">
        <v>1.3682310469314078</v>
      </c>
      <c r="E41" s="167">
        <v>2519</v>
      </c>
      <c r="F41" s="167">
        <v>3848</v>
      </c>
      <c r="G41" s="17">
        <v>0.52759031361651454</v>
      </c>
    </row>
    <row r="42" spans="1:7" ht="15" customHeight="1">
      <c r="A42" s="242" t="s">
        <v>62</v>
      </c>
      <c r="B42" s="244">
        <v>1131</v>
      </c>
      <c r="C42" s="168">
        <v>2028</v>
      </c>
      <c r="D42" s="243">
        <v>0.7931034482758621</v>
      </c>
      <c r="E42" s="168">
        <v>2056</v>
      </c>
      <c r="F42" s="168">
        <v>3918</v>
      </c>
      <c r="G42" s="17">
        <v>0.90564202334630339</v>
      </c>
    </row>
    <row r="43" spans="1:7" ht="15" customHeight="1">
      <c r="A43" s="242" t="s">
        <v>56</v>
      </c>
      <c r="B43" s="244">
        <v>900</v>
      </c>
      <c r="C43" s="168">
        <v>1334</v>
      </c>
      <c r="D43" s="243">
        <v>0.48222222222222233</v>
      </c>
      <c r="E43" s="168">
        <v>6756</v>
      </c>
      <c r="F43" s="168">
        <v>3514</v>
      </c>
      <c r="G43" s="17">
        <v>-0.47986974541148608</v>
      </c>
    </row>
    <row r="44" spans="1:7" ht="15" customHeight="1">
      <c r="A44" s="242" t="s">
        <v>54</v>
      </c>
      <c r="B44" s="244">
        <v>350</v>
      </c>
      <c r="C44" s="168">
        <v>564</v>
      </c>
      <c r="D44" s="243">
        <v>0.61142857142857143</v>
      </c>
      <c r="E44" s="168">
        <v>979</v>
      </c>
      <c r="F44" s="168">
        <v>1481</v>
      </c>
      <c r="G44" s="17">
        <v>0.51276813074565886</v>
      </c>
    </row>
    <row r="45" spans="1:7" ht="15" customHeight="1">
      <c r="A45" s="242" t="s">
        <v>55</v>
      </c>
      <c r="B45" s="244">
        <v>175</v>
      </c>
      <c r="C45" s="168">
        <v>651</v>
      </c>
      <c r="D45" s="243"/>
      <c r="E45" s="168">
        <v>356</v>
      </c>
      <c r="F45" s="168">
        <v>1848</v>
      </c>
      <c r="G45" s="17"/>
    </row>
    <row r="46" spans="1:7" ht="15" customHeight="1">
      <c r="A46" s="242" t="s">
        <v>279</v>
      </c>
      <c r="B46" s="244">
        <v>8</v>
      </c>
      <c r="C46" s="227">
        <v>24</v>
      </c>
      <c r="D46" s="243"/>
      <c r="E46" s="227">
        <v>17</v>
      </c>
      <c r="F46" s="227">
        <v>48</v>
      </c>
      <c r="G46" s="17"/>
    </row>
    <row r="47" spans="1:7" ht="15" customHeight="1">
      <c r="A47" s="242" t="s">
        <v>201</v>
      </c>
      <c r="B47" s="244">
        <v>88</v>
      </c>
      <c r="C47" s="244">
        <v>66</v>
      </c>
      <c r="D47" s="243">
        <v>-0.25</v>
      </c>
      <c r="E47" s="244">
        <v>703</v>
      </c>
      <c r="F47" s="244">
        <v>126</v>
      </c>
      <c r="G47" s="17">
        <v>-0.82076813655761027</v>
      </c>
    </row>
    <row r="48" spans="1:7" ht="15" customHeight="1">
      <c r="A48" s="242" t="s">
        <v>57</v>
      </c>
      <c r="B48" s="244">
        <v>47</v>
      </c>
      <c r="C48" s="244">
        <v>412</v>
      </c>
      <c r="D48" s="243"/>
      <c r="E48" s="244">
        <v>126</v>
      </c>
      <c r="F48" s="244">
        <v>1069</v>
      </c>
      <c r="G48" s="17"/>
    </row>
    <row r="49" spans="1:7" ht="15" customHeight="1">
      <c r="A49" s="242" t="s">
        <v>271</v>
      </c>
      <c r="B49" s="244">
        <v>234</v>
      </c>
      <c r="C49" s="228">
        <v>386</v>
      </c>
      <c r="D49" s="243">
        <v>0.64957264957264949</v>
      </c>
      <c r="E49" s="228">
        <v>502</v>
      </c>
      <c r="F49" s="228">
        <v>909</v>
      </c>
      <c r="G49" s="17">
        <v>0.81075697211155373</v>
      </c>
    </row>
    <row r="50" spans="1:7" ht="15" customHeight="1">
      <c r="A50" s="242" t="s">
        <v>60</v>
      </c>
      <c r="B50" s="244">
        <v>42</v>
      </c>
      <c r="C50" s="168">
        <v>351</v>
      </c>
      <c r="D50" s="243"/>
      <c r="E50" s="168">
        <v>104</v>
      </c>
      <c r="F50" s="168">
        <v>1011</v>
      </c>
      <c r="G50" s="17"/>
    </row>
    <row r="51" spans="1:7" ht="15" customHeight="1">
      <c r="A51" s="242" t="s">
        <v>280</v>
      </c>
      <c r="B51" s="244">
        <v>95</v>
      </c>
      <c r="C51" s="168">
        <v>677</v>
      </c>
      <c r="D51" s="243"/>
      <c r="E51" s="168">
        <v>312</v>
      </c>
      <c r="F51" s="168">
        <v>1172</v>
      </c>
      <c r="G51" s="17"/>
    </row>
    <row r="52" spans="1:7" ht="15" customHeight="1">
      <c r="A52" s="242" t="s">
        <v>324</v>
      </c>
      <c r="B52" s="244">
        <v>126</v>
      </c>
      <c r="C52" s="227">
        <v>304</v>
      </c>
      <c r="D52" s="243">
        <v>1.4126984126984126</v>
      </c>
      <c r="E52" s="227">
        <v>274</v>
      </c>
      <c r="F52" s="227">
        <v>658</v>
      </c>
      <c r="G52" s="17">
        <v>1.4014598540145986</v>
      </c>
    </row>
    <row r="53" spans="1:7" ht="15" customHeight="1">
      <c r="A53" s="242" t="s">
        <v>270</v>
      </c>
      <c r="B53" s="244">
        <v>137</v>
      </c>
      <c r="C53" s="168">
        <v>425</v>
      </c>
      <c r="D53" s="243"/>
      <c r="E53" s="168">
        <v>571</v>
      </c>
      <c r="F53" s="168">
        <v>703</v>
      </c>
      <c r="G53" s="17">
        <v>0.23117338003502619</v>
      </c>
    </row>
    <row r="54" spans="1:7" ht="15" customHeight="1">
      <c r="A54" s="230" t="s">
        <v>61</v>
      </c>
      <c r="B54" s="228">
        <v>1875</v>
      </c>
      <c r="C54" s="168">
        <v>3865</v>
      </c>
      <c r="D54" s="243">
        <v>1.0613333333333332</v>
      </c>
      <c r="E54" s="168">
        <v>5873</v>
      </c>
      <c r="F54" s="168">
        <v>9555</v>
      </c>
      <c r="G54" s="17">
        <v>0.62693682955899876</v>
      </c>
    </row>
    <row r="55" spans="1:7" ht="15" customHeight="1">
      <c r="A55" s="112"/>
      <c r="B55" s="112"/>
      <c r="C55" s="112"/>
      <c r="D55" s="184"/>
      <c r="E55" s="112"/>
      <c r="F55" s="112"/>
      <c r="G55" s="1"/>
    </row>
    <row r="56" spans="1:7" ht="15" customHeight="1">
      <c r="A56" s="223"/>
      <c r="B56" s="223"/>
      <c r="C56" s="223"/>
      <c r="D56" s="179"/>
      <c r="E56" s="224"/>
      <c r="F56" s="225"/>
      <c r="G56" s="51"/>
    </row>
    <row r="57" spans="1:7" ht="15" customHeight="1"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2022-07-22T07:59:19Z</cp:lastPrinted>
  <dcterms:created xsi:type="dcterms:W3CDTF">2001-11-16T09:48:48Z</dcterms:created>
  <dcterms:modified xsi:type="dcterms:W3CDTF">2022-08-11T09:21:42Z</dcterms:modified>
</cp:coreProperties>
</file>