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BBC4450-57B5-483A-84C4-4E10DC735511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alle Daten" sheetId="1" r:id="rId1"/>
  </sheets>
  <externalReferences>
    <externalReference r:id="rId2"/>
    <externalReference r:id="rId3"/>
  </externalReferences>
  <definedNames>
    <definedName name="_xlnm.Print_Area" localSheetId="0">'alle Daten'!$A$1:$O$36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9" i="1" l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P219" i="1"/>
  <c r="O219" i="1"/>
  <c r="N219" i="1"/>
  <c r="H11" i="1" s="1"/>
  <c r="M219" i="1"/>
  <c r="L219" i="1"/>
  <c r="K219" i="1"/>
  <c r="J219" i="1"/>
  <c r="I219" i="1"/>
  <c r="H219" i="1"/>
  <c r="G219" i="1"/>
  <c r="F219" i="1"/>
  <c r="E219" i="1"/>
  <c r="D219" i="1"/>
  <c r="C219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P44" i="1"/>
  <c r="B12" i="1" s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I11" i="1"/>
  <c r="H12" i="1"/>
  <c r="I12" i="1"/>
  <c r="I9" i="1"/>
  <c r="B11" i="1"/>
  <c r="C11" i="1"/>
  <c r="C12" i="1"/>
  <c r="G8" i="1" l="1"/>
  <c r="G3" i="1" s="1"/>
  <c r="A8" i="1"/>
  <c r="A3" i="1" s="1"/>
  <c r="C215" i="1"/>
  <c r="D215" i="1"/>
  <c r="E215" i="1"/>
  <c r="F215" i="1"/>
  <c r="G215" i="1"/>
  <c r="H215" i="1"/>
  <c r="I215" i="1"/>
  <c r="J215" i="1"/>
  <c r="K215" i="1"/>
  <c r="L215" i="1"/>
  <c r="C5" i="1"/>
  <c r="C4" i="1" l="1"/>
  <c r="E5" i="1" s="1"/>
  <c r="B9" i="1"/>
  <c r="B10" i="1"/>
  <c r="C6" i="1"/>
  <c r="C7" i="1" s="1"/>
  <c r="C9" i="1"/>
  <c r="C10" i="1"/>
  <c r="B5" i="1"/>
  <c r="I10" i="1"/>
  <c r="I6" i="1"/>
  <c r="H10" i="1"/>
  <c r="H9" i="1"/>
  <c r="H5" i="1"/>
  <c r="K251" i="1"/>
  <c r="I251" i="1"/>
  <c r="G251" i="1"/>
  <c r="E251" i="1"/>
  <c r="C251" i="1"/>
  <c r="E7" i="1" l="1"/>
  <c r="E12" i="1"/>
  <c r="E11" i="1"/>
  <c r="E10" i="1"/>
  <c r="E9" i="1"/>
  <c r="B6" i="1" l="1"/>
  <c r="B7" i="1" s="1"/>
  <c r="H6" i="1"/>
  <c r="H7" i="1" s="1"/>
  <c r="J12" i="1" l="1"/>
  <c r="J11" i="1"/>
  <c r="J10" i="1"/>
  <c r="J9" i="1"/>
  <c r="D11" i="1"/>
  <c r="D9" i="1"/>
  <c r="D10" i="1"/>
  <c r="D12" i="1"/>
  <c r="I4" i="1" l="1"/>
  <c r="I5" i="1"/>
  <c r="I7" i="1" s="1"/>
  <c r="K9" i="1" s="1"/>
  <c r="B4" i="1" l="1"/>
  <c r="K10" i="1"/>
  <c r="K12" i="1"/>
  <c r="K11" i="1"/>
  <c r="K5" i="1"/>
  <c r="K7" i="1"/>
  <c r="H4" i="1" l="1"/>
  <c r="D5" i="1"/>
  <c r="D7" i="1"/>
  <c r="J5" i="1" l="1"/>
  <c r="J7" i="1"/>
  <c r="D251" i="1" l="1"/>
</calcChain>
</file>

<file path=xl/sharedStrings.xml><?xml version="1.0" encoding="utf-8"?>
<sst xmlns="http://schemas.openxmlformats.org/spreadsheetml/2006/main" count="255" uniqueCount="202">
  <si>
    <t>Gemeinden</t>
  </si>
  <si>
    <t>Wahlberechtigt</t>
  </si>
  <si>
    <t>abgegebene Stimmen</t>
  </si>
  <si>
    <t>ungültige St</t>
  </si>
  <si>
    <t>ÖVP</t>
  </si>
  <si>
    <t>SPÖ</t>
  </si>
  <si>
    <t>Freistadt Eisenstadt</t>
  </si>
  <si>
    <t>Freistadt Rust</t>
  </si>
  <si>
    <t>Breitenbrunn</t>
  </si>
  <si>
    <t>Donnerskirchen</t>
  </si>
  <si>
    <t>Großhöflein</t>
  </si>
  <si>
    <t>Hornstein</t>
  </si>
  <si>
    <t>Klingenbach</t>
  </si>
  <si>
    <t>Leithaprodersdorf</t>
  </si>
  <si>
    <t>Loretto</t>
  </si>
  <si>
    <t>Mörbisch am See</t>
  </si>
  <si>
    <t>Müllendorf</t>
  </si>
  <si>
    <t>Neufeld an der Leitha</t>
  </si>
  <si>
    <t>Oggau am Neusiedler See</t>
  </si>
  <si>
    <t>Oslip</t>
  </si>
  <si>
    <t>Purbach am Neusiedler See</t>
  </si>
  <si>
    <t>Sankt Margarethen im Burgenland</t>
  </si>
  <si>
    <t>Schützen am Gebirge</t>
  </si>
  <si>
    <t>Siegendorf</t>
  </si>
  <si>
    <t>Steinbrunn</t>
  </si>
  <si>
    <t>Stotzing</t>
  </si>
  <si>
    <t>Trausdorf an der Wulka</t>
  </si>
  <si>
    <t>Wimpassing an der Leitha</t>
  </si>
  <si>
    <t>Wulkaprodersdorf</t>
  </si>
  <si>
    <t>Zagersdorf</t>
  </si>
  <si>
    <t>Zillingtal</t>
  </si>
  <si>
    <t>Bildein</t>
  </si>
  <si>
    <t>Bocksdorf</t>
  </si>
  <si>
    <t>Burgauberg-Neudauberg</t>
  </si>
  <si>
    <t>Eberau</t>
  </si>
  <si>
    <t>Gerersdorf-Sulz</t>
  </si>
  <si>
    <t>Großmürbisch</t>
  </si>
  <si>
    <t>Güssing</t>
  </si>
  <si>
    <t>Güttenbach</t>
  </si>
  <si>
    <t>Hackerberg</t>
  </si>
  <si>
    <t>Heiligenbrunn</t>
  </si>
  <si>
    <t>Heugraben</t>
  </si>
  <si>
    <t>Inzenhof</t>
  </si>
  <si>
    <t>Kleinmürbisch</t>
  </si>
  <si>
    <t>Kukmirn</t>
  </si>
  <si>
    <t>Moschendorf</t>
  </si>
  <si>
    <t>Neuberg im Burgenland</t>
  </si>
  <si>
    <t>Neustift bei Güssing</t>
  </si>
  <si>
    <t>Olbendorf</t>
  </si>
  <si>
    <t>Ollersdorf im Burgenland</t>
  </si>
  <si>
    <t>Rauchwart</t>
  </si>
  <si>
    <t>Rohr im Burgenland</t>
  </si>
  <si>
    <t>Sankt Michael im Burgenland</t>
  </si>
  <si>
    <t>Stegersbach</t>
  </si>
  <si>
    <t>Stinatz</t>
  </si>
  <si>
    <t>Strem</t>
  </si>
  <si>
    <t>Tobaj</t>
  </si>
  <si>
    <t>Tschanigraben</t>
  </si>
  <si>
    <t>Wörterberg</t>
  </si>
  <si>
    <t>Deutsch Kaltenbrunn</t>
  </si>
  <si>
    <t>Eltendorf</t>
  </si>
  <si>
    <t>Heiligenkreuz im Lafnitztal</t>
  </si>
  <si>
    <t>Jennersdorf</t>
  </si>
  <si>
    <t>Königsdorf</t>
  </si>
  <si>
    <t>Minihof-Liebau</t>
  </si>
  <si>
    <t>Mogersdorf</t>
  </si>
  <si>
    <t>Mühlgraben</t>
  </si>
  <si>
    <t>Neuhaus am Klausenbach</t>
  </si>
  <si>
    <t>Rudersdorf</t>
  </si>
  <si>
    <t>Sankt Martin an der Raab</t>
  </si>
  <si>
    <t>Weichselbaum</t>
  </si>
  <si>
    <t>Antau</t>
  </si>
  <si>
    <t>Bad Sauerbrunn</t>
  </si>
  <si>
    <t>Baumgarten</t>
  </si>
  <si>
    <t>Draßburg</t>
  </si>
  <si>
    <t>Forchtenstein</t>
  </si>
  <si>
    <t>Hirm</t>
  </si>
  <si>
    <t>Krensdorf</t>
  </si>
  <si>
    <t>Loipersbach im Burgenland</t>
  </si>
  <si>
    <t>Marz</t>
  </si>
  <si>
    <t>Mattersburg</t>
  </si>
  <si>
    <t>Neudörfl</t>
  </si>
  <si>
    <t>Pöttelsdorf</t>
  </si>
  <si>
    <t>Pöttsching</t>
  </si>
  <si>
    <t>Rohrbach bei Mattersburg</t>
  </si>
  <si>
    <t>Schattendorf</t>
  </si>
  <si>
    <t>Sieggraben</t>
  </si>
  <si>
    <t>Sigleß</t>
  </si>
  <si>
    <t>Wiesen</t>
  </si>
  <si>
    <t>Zemendorf-Stöttera</t>
  </si>
  <si>
    <t>Andau</t>
  </si>
  <si>
    <t>Apetlon</t>
  </si>
  <si>
    <t>Bruckneudorf</t>
  </si>
  <si>
    <t>Deutsch Jahrndorf</t>
  </si>
  <si>
    <t>Edelstal</t>
  </si>
  <si>
    <t>Frauenkirchen</t>
  </si>
  <si>
    <t>Gattendorf</t>
  </si>
  <si>
    <t>Gols</t>
  </si>
  <si>
    <t>Halbturn</t>
  </si>
  <si>
    <t>Illmitz</t>
  </si>
  <si>
    <t>Jois</t>
  </si>
  <si>
    <t>Kittsee</t>
  </si>
  <si>
    <t>Mönchhof</t>
  </si>
  <si>
    <t>Neudorf</t>
  </si>
  <si>
    <t>Neusiedl am See</t>
  </si>
  <si>
    <t>Nickelsdorf</t>
  </si>
  <si>
    <t>Pama</t>
  </si>
  <si>
    <t>Pamhagen</t>
  </si>
  <si>
    <t>Parndorf</t>
  </si>
  <si>
    <t>Podersdorf am See</t>
  </si>
  <si>
    <t>Potzneusiedl</t>
  </si>
  <si>
    <t>Sankt Andrä am Zicksee</t>
  </si>
  <si>
    <t>Tadten</t>
  </si>
  <si>
    <t>Wallern im Burgenland</t>
  </si>
  <si>
    <t>Weiden am See</t>
  </si>
  <si>
    <t>Winden am See</t>
  </si>
  <si>
    <t>Zurndorf</t>
  </si>
  <si>
    <t>Deutschkreutz</t>
  </si>
  <si>
    <t>Draßmarkt</t>
  </si>
  <si>
    <t>Frankenau-Unterpullendorf</t>
  </si>
  <si>
    <t>Großwarasdorf</t>
  </si>
  <si>
    <t>Horitschon</t>
  </si>
  <si>
    <t>Kaisersdorf</t>
  </si>
  <si>
    <t>Kobersdorf</t>
  </si>
  <si>
    <t>Lackenbach</t>
  </si>
  <si>
    <t>Lackendorf</t>
  </si>
  <si>
    <t>Lockenhaus</t>
  </si>
  <si>
    <t>Lutzmannsburg</t>
  </si>
  <si>
    <t>Mannersdorf an der Rabnitz</t>
  </si>
  <si>
    <t>Markt Sankt Martin</t>
  </si>
  <si>
    <t>Neckenmarkt</t>
  </si>
  <si>
    <t>Neutal</t>
  </si>
  <si>
    <t>Nikitsch</t>
  </si>
  <si>
    <t>Oberloisdorf</t>
  </si>
  <si>
    <t>Oberpullendorf</t>
  </si>
  <si>
    <t>Pilgersdorf</t>
  </si>
  <si>
    <t>Piringsdorf</t>
  </si>
  <si>
    <t>Raiding</t>
  </si>
  <si>
    <t>Ritzing</t>
  </si>
  <si>
    <t>Steinberg-Dörfl</t>
  </si>
  <si>
    <t>Stoob</t>
  </si>
  <si>
    <t>Unterfrauenhaid</t>
  </si>
  <si>
    <t>Unterrabnitz-Schwendgraben</t>
  </si>
  <si>
    <t>Weingraben</t>
  </si>
  <si>
    <t>Weppersdorf</t>
  </si>
  <si>
    <t>Badersdorf</t>
  </si>
  <si>
    <t>BadTatzmannsdorf</t>
  </si>
  <si>
    <t>Bernstein</t>
  </si>
  <si>
    <t>Deutsch Schützen-Eisenberg</t>
  </si>
  <si>
    <t>Grafenschachen</t>
  </si>
  <si>
    <t>Großpetersdorf</t>
  </si>
  <si>
    <t>Hannersdorf</t>
  </si>
  <si>
    <t>Jabing</t>
  </si>
  <si>
    <t>Kemeten</t>
  </si>
  <si>
    <t>Kohfidisch</t>
  </si>
  <si>
    <t>Litzelsdorf</t>
  </si>
  <si>
    <t>Loipersdorf-Kitzladen</t>
  </si>
  <si>
    <t>Mariasdorf</t>
  </si>
  <si>
    <t>Markt Allhau</t>
  </si>
  <si>
    <t>Markt Neuhodis</t>
  </si>
  <si>
    <t>Mischendorf</t>
  </si>
  <si>
    <t>Neustift an der Lafnitz</t>
  </si>
  <si>
    <t>Oberdorf im Burgenland</t>
  </si>
  <si>
    <t>Oberschützen</t>
  </si>
  <si>
    <t>Oberwart</t>
  </si>
  <si>
    <t>Pinkafeld</t>
  </si>
  <si>
    <t>Rechnitz</t>
  </si>
  <si>
    <t>Riedlingsdorf</t>
  </si>
  <si>
    <t>Rotenturm an der Pinka</t>
  </si>
  <si>
    <t>Schachendorf</t>
  </si>
  <si>
    <t>Schandorf</t>
  </si>
  <si>
    <t>Stadtschlaining</t>
  </si>
  <si>
    <t>Unterkohlstätten</t>
  </si>
  <si>
    <t>Unterwart</t>
  </si>
  <si>
    <t>Weiden bei Rechnitz</t>
  </si>
  <si>
    <t>Wiesfleck</t>
  </si>
  <si>
    <t>Wolfau</t>
  </si>
  <si>
    <t xml:space="preserve">Bezirksergebnisse </t>
  </si>
  <si>
    <t>Eisenstadt/Umg.</t>
  </si>
  <si>
    <t>Neusiedl/See</t>
  </si>
  <si>
    <t>Wahlkarten</t>
  </si>
  <si>
    <t>Bezirksergebnisse incl. Wahlkarten</t>
  </si>
  <si>
    <t>Gemeindeergebnis</t>
  </si>
  <si>
    <t>ohne Wahlkarten</t>
  </si>
  <si>
    <t>Bezirksergebnis ohne Wahlkarten</t>
  </si>
  <si>
    <t>vorläufiger Mandatsstand</t>
  </si>
  <si>
    <t>Abgegeben</t>
  </si>
  <si>
    <t>Ungültig</t>
  </si>
  <si>
    <t>Gültig</t>
  </si>
  <si>
    <t>Mandate</t>
  </si>
  <si>
    <t>Burgenländischer Bauernbund (ÖVP)</t>
  </si>
  <si>
    <t>SPÖ-Bauern (SPÖ)</t>
  </si>
  <si>
    <t>Gemeinde bitte auswählen:</t>
  </si>
  <si>
    <t>Bezirk bitte auswählen:</t>
  </si>
  <si>
    <t>FPÖ</t>
  </si>
  <si>
    <t>NN</t>
  </si>
  <si>
    <t>Stimmen 2018</t>
  </si>
  <si>
    <t>Stand: xx.yy Uhr</t>
  </si>
  <si>
    <t>Grüne</t>
  </si>
  <si>
    <t>Stimmen 2023</t>
  </si>
  <si>
    <t>2018 %</t>
  </si>
  <si>
    <t xml:space="preserve">2023 %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</si>
</sst>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Verdan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1"/>
      <color theme="0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3" borderId="1" xfId="0" applyFont="1" applyFill="1" applyBorder="1" applyProtection="1">
      <protection locked="0"/>
    </xf>
    <xf numFmtId="0" fontId="6" fillId="7" borderId="0" xfId="0" applyFont="1" applyFill="1" applyProtection="1">
      <protection locked="0"/>
    </xf>
    <xf numFmtId="17" fontId="2" fillId="0" borderId="0" xfId="0" applyNumberFormat="1" applyFont="1" applyProtection="1"/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0" fillId="0" borderId="0" xfId="0" applyAlignment="1" applyProtection="1">
      <alignment horizontal="left"/>
    </xf>
    <xf numFmtId="0" fontId="3" fillId="4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9" fontId="3" fillId="2" borderId="4" xfId="0" quotePrefix="1" applyNumberFormat="1" applyFont="1" applyFill="1" applyBorder="1" applyAlignment="1" applyProtection="1">
      <alignment horizontal="center"/>
    </xf>
    <xf numFmtId="0" fontId="3" fillId="2" borderId="5" xfId="0" quotePrefix="1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right"/>
    </xf>
    <xf numFmtId="3" fontId="5" fillId="0" borderId="0" xfId="0" applyNumberFormat="1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43" fontId="3" fillId="0" borderId="0" xfId="1" applyFont="1" applyBorder="1" applyAlignment="1" applyProtection="1">
      <alignment horizontal="center"/>
    </xf>
    <xf numFmtId="43" fontId="3" fillId="0" borderId="7" xfId="1" applyFont="1" applyBorder="1" applyAlignment="1" applyProtection="1">
      <alignment horizontal="center"/>
    </xf>
    <xf numFmtId="43" fontId="3" fillId="0" borderId="0" xfId="1" applyFont="1" applyFill="1" applyBorder="1" applyAlignment="1" applyProtection="1">
      <alignment horizontal="center"/>
    </xf>
    <xf numFmtId="10" fontId="3" fillId="0" borderId="0" xfId="0" applyNumberFormat="1" applyFont="1" applyBorder="1" applyAlignment="1" applyProtection="1">
      <alignment horizontal="center"/>
    </xf>
    <xf numFmtId="10" fontId="3" fillId="0" borderId="0" xfId="0" applyNumberFormat="1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right"/>
    </xf>
    <xf numFmtId="43" fontId="3" fillId="0" borderId="9" xfId="1" applyFont="1" applyBorder="1" applyAlignment="1" applyProtection="1">
      <alignment horizontal="center"/>
    </xf>
    <xf numFmtId="43" fontId="3" fillId="0" borderId="10" xfId="1" applyFont="1" applyBorder="1" applyAlignment="1" applyProtection="1">
      <alignment horizontal="center"/>
    </xf>
    <xf numFmtId="43" fontId="3" fillId="0" borderId="9" xfId="1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43" fontId="3" fillId="0" borderId="0" xfId="1" applyFont="1" applyBorder="1" applyAlignment="1" applyProtection="1"/>
    <xf numFmtId="43" fontId="3" fillId="0" borderId="7" xfId="1" applyFont="1" applyBorder="1" applyAlignment="1" applyProtection="1"/>
    <xf numFmtId="3" fontId="5" fillId="0" borderId="0" xfId="0" applyNumberFormat="1" applyFont="1" applyBorder="1" applyProtection="1"/>
    <xf numFmtId="0" fontId="5" fillId="0" borderId="7" xfId="0" applyFont="1" applyBorder="1" applyProtection="1"/>
    <xf numFmtId="3" fontId="5" fillId="0" borderId="9" xfId="0" applyNumberFormat="1" applyFont="1" applyFill="1" applyBorder="1" applyProtection="1"/>
    <xf numFmtId="43" fontId="3" fillId="0" borderId="9" xfId="1" applyFont="1" applyBorder="1" applyAlignment="1" applyProtection="1"/>
    <xf numFmtId="43" fontId="3" fillId="0" borderId="10" xfId="1" applyFont="1" applyBorder="1" applyAlignment="1" applyProtection="1"/>
    <xf numFmtId="0" fontId="7" fillId="0" borderId="0" xfId="0" applyFont="1" applyFill="1" applyProtection="1"/>
    <xf numFmtId="3" fontId="7" fillId="0" borderId="0" xfId="0" applyNumberFormat="1" applyFont="1" applyFill="1" applyProtection="1"/>
    <xf numFmtId="0" fontId="8" fillId="6" borderId="0" xfId="0" applyFont="1" applyFill="1" applyProtection="1">
      <protection locked="0"/>
    </xf>
    <xf numFmtId="0" fontId="9" fillId="0" borderId="0" xfId="0" applyFont="1" applyProtection="1"/>
    <xf numFmtId="3" fontId="9" fillId="0" borderId="0" xfId="0" applyNumberFormat="1" applyFont="1" applyFill="1" applyProtection="1"/>
    <xf numFmtId="0" fontId="9" fillId="0" borderId="0" xfId="0" applyFont="1" applyFill="1" applyProtection="1"/>
    <xf numFmtId="0" fontId="10" fillId="0" borderId="0" xfId="0" applyFont="1" applyFill="1" applyProtection="1"/>
    <xf numFmtId="0" fontId="9" fillId="0" borderId="0" xfId="0" applyFont="1" applyFill="1" applyBorder="1" applyProtection="1"/>
    <xf numFmtId="3" fontId="9" fillId="8" borderId="0" xfId="0" applyNumberFormat="1" applyFont="1" applyFill="1" applyProtection="1"/>
    <xf numFmtId="0" fontId="0" fillId="8" borderId="0" xfId="0" applyFill="1" applyProtection="1"/>
    <xf numFmtId="0" fontId="4" fillId="0" borderId="11" xfId="0" applyFont="1" applyBorder="1" applyAlignment="1" applyProtection="1">
      <alignment horizontal="right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9" fontId="3" fillId="2" borderId="14" xfId="0" quotePrefix="1" applyNumberFormat="1" applyFont="1" applyFill="1" applyBorder="1" applyAlignment="1" applyProtection="1">
      <alignment horizontal="center"/>
    </xf>
    <xf numFmtId="0" fontId="3" fillId="2" borderId="15" xfId="0" quotePrefix="1" applyFont="1" applyFill="1" applyBorder="1" applyAlignment="1" applyProtection="1">
      <alignment horizontal="center"/>
    </xf>
    <xf numFmtId="4" fontId="3" fillId="0" borderId="0" xfId="1" applyNumberFormat="1" applyFont="1" applyBorder="1" applyAlignment="1" applyProtection="1"/>
    <xf numFmtId="3" fontId="5" fillId="0" borderId="16" xfId="0" applyNumberFormat="1" applyFont="1" applyFill="1" applyBorder="1" applyProtection="1"/>
    <xf numFmtId="3" fontId="5" fillId="0" borderId="17" xfId="0" applyNumberFormat="1" applyFont="1" applyFill="1" applyBorder="1" applyProtection="1"/>
    <xf numFmtId="43" fontId="3" fillId="0" borderId="17" xfId="1" applyFont="1" applyBorder="1" applyAlignment="1" applyProtection="1"/>
    <xf numFmtId="43" fontId="3" fillId="0" borderId="18" xfId="1" applyFont="1" applyBorder="1" applyAlignment="1" applyProtection="1"/>
    <xf numFmtId="3" fontId="5" fillId="0" borderId="11" xfId="0" applyNumberFormat="1" applyFont="1" applyFill="1" applyBorder="1" applyProtection="1"/>
    <xf numFmtId="3" fontId="5" fillId="0" borderId="12" xfId="0" applyNumberFormat="1" applyFont="1" applyFill="1" applyBorder="1" applyProtection="1"/>
    <xf numFmtId="0" fontId="4" fillId="4" borderId="19" xfId="0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horizontal="right"/>
    </xf>
    <xf numFmtId="0" fontId="4" fillId="0" borderId="21" xfId="0" applyFont="1" applyBorder="1" applyAlignment="1" applyProtection="1">
      <alignment horizontal="right"/>
    </xf>
    <xf numFmtId="0" fontId="4" fillId="0" borderId="22" xfId="0" applyFont="1" applyFill="1" applyBorder="1" applyAlignment="1" applyProtection="1">
      <alignment horizontal="right"/>
    </xf>
    <xf numFmtId="3" fontId="11" fillId="8" borderId="0" xfId="0" applyNumberFormat="1" applyFont="1" applyFill="1" applyProtection="1"/>
    <xf numFmtId="0" fontId="12" fillId="0" borderId="0" xfId="0" applyFont="1" applyFill="1" applyProtection="1"/>
    <xf numFmtId="0" fontId="11" fillId="0" borderId="0" xfId="0" applyFont="1" applyFill="1" applyProtection="1"/>
    <xf numFmtId="0" fontId="5" fillId="0" borderId="0" xfId="0" applyFont="1" applyProtection="1"/>
    <xf numFmtId="3" fontId="12" fillId="0" borderId="0" xfId="0" applyNumberFormat="1" applyFont="1" applyFill="1" applyProtection="1"/>
    <xf numFmtId="3" fontId="11" fillId="0" borderId="0" xfId="0" applyNumberFormat="1" applyFont="1" applyFill="1" applyProtection="1"/>
    <xf numFmtId="0" fontId="0" fillId="0" borderId="0" xfId="0" applyFill="1" applyProtection="1"/>
    <xf numFmtId="0" fontId="4" fillId="0" borderId="16" xfId="0" applyFont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right"/>
    </xf>
    <xf numFmtId="0" fontId="5" fillId="2" borderId="19" xfId="0" applyFont="1" applyFill="1" applyBorder="1" applyProtection="1"/>
    <xf numFmtId="0" fontId="5" fillId="2" borderId="14" xfId="0" applyFont="1" applyFill="1" applyBorder="1" applyProtection="1"/>
    <xf numFmtId="0" fontId="5" fillId="2" borderId="15" xfId="0" applyFont="1" applyFill="1" applyBorder="1" applyProtection="1"/>
    <xf numFmtId="0" fontId="5" fillId="0" borderId="16" xfId="0" applyFont="1" applyBorder="1" applyProtection="1"/>
    <xf numFmtId="3" fontId="5" fillId="0" borderId="17" xfId="0" applyNumberFormat="1" applyFont="1" applyBorder="1" applyProtection="1"/>
    <xf numFmtId="0" fontId="5" fillId="0" borderId="18" xfId="0" applyFont="1" applyBorder="1" applyProtection="1"/>
    <xf numFmtId="0" fontId="5" fillId="0" borderId="11" xfId="0" applyFont="1" applyBorder="1" applyProtection="1"/>
    <xf numFmtId="0" fontId="0" fillId="0" borderId="12" xfId="0" applyBorder="1" applyProtection="1"/>
    <xf numFmtId="0" fontId="0" fillId="0" borderId="9" xfId="0" applyBorder="1" applyProtection="1"/>
    <xf numFmtId="0" fontId="0" fillId="0" borderId="10" xfId="0" applyBorder="1" applyProtection="1"/>
  </cellXfs>
  <cellStyles count="2">
    <cellStyle name="Komma" xfId="1" builtinId="3"/>
    <cellStyle name="Standard" xfId="0" builtinId="0"/>
  </cellStyles>
  <dxfs count="4"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AT" sz="1100" b="1"/>
              <a:t>Anteile in % im Bezirk </a:t>
            </a:r>
          </a:p>
          <a:p>
            <a:pPr>
              <a:defRPr/>
            </a:pPr>
            <a:r>
              <a:rPr lang="de-AT" sz="1000" b="0"/>
              <a:t>Vergleich</a:t>
            </a:r>
            <a:r>
              <a:rPr lang="de-AT" sz="1000" b="0" baseline="0"/>
              <a:t> LWKW 2018 / 2023</a:t>
            </a:r>
            <a:endParaRPr lang="de-AT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5000000000000001E-2"/>
          <c:y val="0.21786089238845149"/>
          <c:w val="0.91439905726069959"/>
          <c:h val="0.66615923009623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'alle Daten'!$J$8</c:f>
              <c:strCache>
                <c:ptCount val="1"/>
                <c:pt idx="0">
                  <c:v>2023 %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13-42EF-9043-707E932996D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4313-42EF-9043-707E932996D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'alle Daten'!$G$9:$G$11</c:f>
              <c:strCache>
                <c:ptCount val="3"/>
                <c:pt idx="0">
                  <c:v>ÖVP</c:v>
                </c:pt>
                <c:pt idx="1">
                  <c:v>SPÖ</c:v>
                </c:pt>
                <c:pt idx="2">
                  <c:v>FPÖ</c:v>
                </c:pt>
              </c:strCache>
            </c:strRef>
          </c:cat>
          <c:val>
            <c:numRef>
              <c:f>'alle Daten'!$J$9:$J$11</c:f>
              <c:numCache>
                <c:formatCode>_(* #,##0.00_);_(* \(#,##0.00\);_(* "-"??_);_(@_)</c:formatCode>
                <c:ptCount val="3"/>
                <c:pt idx="0">
                  <c:v>81.814345991561183</c:v>
                </c:pt>
                <c:pt idx="1">
                  <c:v>16.075949367088608</c:v>
                </c:pt>
                <c:pt idx="2">
                  <c:v>2.109704641350211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13-42EF-9043-707E932996D7}"/>
            </c:ext>
          </c:extLst>
        </c:ser>
        <c:ser>
          <c:idx val="1"/>
          <c:order val="1"/>
          <c:tx>
            <c:strRef>
              <c:f>'alle Daten'!$K$8</c:f>
              <c:strCache>
                <c:ptCount val="1"/>
                <c:pt idx="0">
                  <c:v>2018 %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pattFill prst="dkDnDiag">
                <a:fgClr>
                  <a:schemeClr val="tx1">
                    <a:lumMod val="95000"/>
                    <a:lumOff val="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6-4313-42EF-9043-707E932996D7}"/>
              </c:ext>
            </c:extLst>
          </c:dPt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8-4313-42EF-9043-707E932996D7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A-4313-42EF-9043-707E932996D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'alle Daten'!$G$9:$G$11</c:f>
              <c:strCache>
                <c:ptCount val="3"/>
                <c:pt idx="0">
                  <c:v>ÖVP</c:v>
                </c:pt>
                <c:pt idx="1">
                  <c:v>SPÖ</c:v>
                </c:pt>
                <c:pt idx="2">
                  <c:v>FPÖ</c:v>
                </c:pt>
              </c:strCache>
            </c:strRef>
          </c:cat>
          <c:val>
            <c:numRef>
              <c:f>'alle Daten'!$K$9:$K$11</c:f>
              <c:numCache>
                <c:formatCode>_(* #,##0.00_);_(* \(#,##0.00\);_(* "-"??_);_(@_)</c:formatCode>
                <c:ptCount val="3"/>
                <c:pt idx="0">
                  <c:v>80.048661800486627</c:v>
                </c:pt>
                <c:pt idx="1">
                  <c:v>16.788321167883211</c:v>
                </c:pt>
                <c:pt idx="2">
                  <c:v>3.1630170316301705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313-42EF-9043-707E93299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axId val="44156800"/>
        <c:axId val="45490560"/>
      </c:barChart>
      <c:catAx>
        <c:axId val="44156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5490560"/>
        <c:crosses val="autoZero"/>
        <c:auto val="1"/>
        <c:lblAlgn val="ctr"/>
        <c:lblOffset val="100"/>
        <c:noMultiLvlLbl val="0"/>
      </c:catAx>
      <c:valAx>
        <c:axId val="4549056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44156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AT" sz="1100" b="1"/>
              <a:t>Anteile in % in der Gemeinde</a:t>
            </a:r>
          </a:p>
          <a:p>
            <a:pPr>
              <a:defRPr/>
            </a:pPr>
            <a:r>
              <a:rPr lang="de-AT" sz="1100" b="1"/>
              <a:t> </a:t>
            </a:r>
            <a:r>
              <a:rPr lang="de-AT" sz="1000" b="0"/>
              <a:t>Vergleich</a:t>
            </a:r>
            <a:r>
              <a:rPr lang="de-AT" sz="1000" b="0" baseline="0"/>
              <a:t> LWKW 2018 / 2023</a:t>
            </a:r>
            <a:endParaRPr lang="de-AT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5000000000000001E-2"/>
          <c:y val="0.21786089238845149"/>
          <c:w val="0.91439905726069959"/>
          <c:h val="0.666159230096238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'alle Daten'!$E$8</c:f>
              <c:strCache>
                <c:ptCount val="1"/>
                <c:pt idx="0">
                  <c:v>2018 %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pattFill prst="dkDnDiag">
                <a:fgClr>
                  <a:schemeClr val="tx1">
                    <a:lumMod val="95000"/>
                    <a:lumOff val="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6-DCCA-4413-8754-0001D5111E33}"/>
              </c:ext>
            </c:extLst>
          </c:dPt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8-DCCA-4413-8754-0001D5111E33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A-DCCA-4413-8754-0001D5111E3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'alle Daten'!$G$9:$G$12</c:f>
              <c:strCache>
                <c:ptCount val="4"/>
                <c:pt idx="0">
                  <c:v>ÖVP</c:v>
                </c:pt>
                <c:pt idx="1">
                  <c:v>SPÖ</c:v>
                </c:pt>
                <c:pt idx="2">
                  <c:v>FPÖ</c:v>
                </c:pt>
                <c:pt idx="3">
                  <c:v>Grüne</c:v>
                </c:pt>
              </c:strCache>
            </c:strRef>
          </c:cat>
          <c:val>
            <c:numRef>
              <c:f>'alle Daten'!$E$9:$E$11</c:f>
              <c:numCache>
                <c:formatCode>_(* #,##0.00_);_(* \(#,##0.00\);_(* "-"??_);_(@_)</c:formatCode>
                <c:ptCount val="3"/>
                <c:pt idx="0">
                  <c:v>70.270270270270274</c:v>
                </c:pt>
                <c:pt idx="1">
                  <c:v>14.864864864864865</c:v>
                </c:pt>
                <c:pt idx="2">
                  <c:v>14.864864864864865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CA-4413-8754-0001D5111E33}"/>
            </c:ext>
          </c:extLst>
        </c:ser>
        <c:ser>
          <c:idx val="0"/>
          <c:order val="1"/>
          <c:tx>
            <c:strRef>
              <c:f>'alle Daten'!$D$8</c:f>
              <c:strCache>
                <c:ptCount val="1"/>
                <c:pt idx="0">
                  <c:v>2023 %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CCA-4413-8754-0001D5111E3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DCCA-4413-8754-0001D5111E3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'alle Daten'!$G$9:$G$12</c:f>
              <c:strCache>
                <c:ptCount val="4"/>
                <c:pt idx="0">
                  <c:v>ÖVP</c:v>
                </c:pt>
                <c:pt idx="1">
                  <c:v>SPÖ</c:v>
                </c:pt>
                <c:pt idx="2">
                  <c:v>FPÖ</c:v>
                </c:pt>
                <c:pt idx="3">
                  <c:v>Grüne</c:v>
                </c:pt>
              </c:strCache>
            </c:strRef>
          </c:cat>
          <c:val>
            <c:numRef>
              <c:f>'alle Daten'!$D$9:$D$11</c:f>
              <c:numCache>
                <c:formatCode>_(* #,##0.00_);_(* \(#,##0.00\);_(* "-"??_);_(@_)</c:formatCode>
                <c:ptCount val="3"/>
                <c:pt idx="0">
                  <c:v>67.64705882352942</c:v>
                </c:pt>
                <c:pt idx="1">
                  <c:v>17.647058823529413</c:v>
                </c:pt>
                <c:pt idx="2" formatCode="#,##0.00">
                  <c:v>14.705882352941178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CA-4413-8754-0001D5111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axId val="120668928"/>
        <c:axId val="120670848"/>
      </c:barChart>
      <c:catAx>
        <c:axId val="120668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0670848"/>
        <c:crosses val="autoZero"/>
        <c:auto val="1"/>
        <c:lblAlgn val="ctr"/>
        <c:lblOffset val="100"/>
        <c:noMultiLvlLbl val="0"/>
      </c:catAx>
      <c:valAx>
        <c:axId val="1206708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2066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AT" sz="1100" b="1"/>
              <a:t>Mandastsverteilung</a:t>
            </a:r>
          </a:p>
          <a:p>
            <a:pPr>
              <a:defRPr/>
            </a:pPr>
            <a:r>
              <a:rPr lang="de-AT" sz="1100" b="1"/>
              <a:t>       </a:t>
            </a:r>
            <a:r>
              <a:rPr lang="de-AT" sz="1000" b="0"/>
              <a:t>Vergleich</a:t>
            </a:r>
            <a:r>
              <a:rPr lang="de-AT" sz="1000" b="0" baseline="0"/>
              <a:t> LWKW 2018 / 2023</a:t>
            </a:r>
            <a:endParaRPr lang="de-AT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5000000000000001E-2"/>
          <c:y val="0.21786089238845149"/>
          <c:w val="0.91439905726069959"/>
          <c:h val="0.66615923009623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'alle Daten'!$N$8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8D6-45EE-8522-4B0B01A411D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08D6-45EE-8522-4B0B01A411D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'alle Daten'!$G$9:$G$11</c:f>
              <c:strCache>
                <c:ptCount val="3"/>
                <c:pt idx="0">
                  <c:v>ÖVP</c:v>
                </c:pt>
                <c:pt idx="1">
                  <c:v>SPÖ</c:v>
                </c:pt>
                <c:pt idx="2">
                  <c:v>FPÖ</c:v>
                </c:pt>
              </c:strCache>
            </c:strRef>
          </c:cat>
          <c:val>
            <c:numRef>
              <c:f>'alle Daten'!$N$9:$N$11</c:f>
              <c:numCache>
                <c:formatCode>#,##0</c:formatCode>
                <c:ptCount val="3"/>
                <c:pt idx="0">
                  <c:v>24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D6-45EE-8522-4B0B01A411D5}"/>
            </c:ext>
          </c:extLst>
        </c:ser>
        <c:ser>
          <c:idx val="1"/>
          <c:order val="1"/>
          <c:tx>
            <c:strRef>
              <c:f>'alle Daten'!$O$8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pattFill prst="dkDnDiag">
                <a:fgClr>
                  <a:schemeClr val="tx1">
                    <a:lumMod val="95000"/>
                    <a:lumOff val="5000"/>
                  </a:schemeClr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6-08D6-45EE-8522-4B0B01A411D5}"/>
              </c:ext>
            </c:extLst>
          </c:dPt>
          <c:dPt>
            <c:idx val="1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8-08D6-45EE-8522-4B0B01A411D5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rgbClr val="00B0F0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A-08D6-45EE-8522-4B0B01A411D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'alle Daten'!$G$9:$G$11</c:f>
              <c:strCache>
                <c:ptCount val="3"/>
                <c:pt idx="0">
                  <c:v>ÖVP</c:v>
                </c:pt>
                <c:pt idx="1">
                  <c:v>SPÖ</c:v>
                </c:pt>
                <c:pt idx="2">
                  <c:v>FPÖ</c:v>
                </c:pt>
              </c:strCache>
            </c:strRef>
          </c:cat>
          <c:val>
            <c:numRef>
              <c:f>'alle Daten'!$O$9:$O$11</c:f>
              <c:numCache>
                <c:formatCode>General</c:formatCode>
                <c:ptCount val="3"/>
                <c:pt idx="0">
                  <c:v>24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8D6-45EE-8522-4B0B01A4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axId val="140955008"/>
        <c:axId val="141026816"/>
      </c:barChart>
      <c:catAx>
        <c:axId val="140955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1026816"/>
        <c:crosses val="autoZero"/>
        <c:auto val="1"/>
        <c:lblAlgn val="ctr"/>
        <c:lblOffset val="100"/>
        <c:noMultiLvlLbl val="0"/>
      </c:catAx>
      <c:valAx>
        <c:axId val="14102681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4095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20</xdr:row>
      <xdr:rowOff>0</xdr:rowOff>
    </xdr:from>
    <xdr:to>
      <xdr:col>10</xdr:col>
      <xdr:colOff>607219</xdr:colOff>
      <xdr:row>35</xdr:row>
      <xdr:rowOff>73818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</xdr:colOff>
      <xdr:row>20</xdr:row>
      <xdr:rowOff>11906</xdr:rowOff>
    </xdr:from>
    <xdr:to>
      <xdr:col>4</xdr:col>
      <xdr:colOff>357188</xdr:colOff>
      <xdr:row>35</xdr:row>
      <xdr:rowOff>85724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15</xdr:col>
      <xdr:colOff>11906</xdr:colOff>
      <xdr:row>35</xdr:row>
      <xdr:rowOff>73818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47625</xdr:colOff>
      <xdr:row>214</xdr:row>
      <xdr:rowOff>59532</xdr:rowOff>
    </xdr:from>
    <xdr:to>
      <xdr:col>17</xdr:col>
      <xdr:colOff>526258</xdr:colOff>
      <xdr:row>217</xdr:row>
      <xdr:rowOff>126926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97969" y="38385751"/>
          <a:ext cx="12685714" cy="6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4A\excel\Heuduschits\LWK\LK%20Wahlen%202013\AA%20LW-Wahlen%202013%20Original%20vorl&#228;ufiges%20Endergebnis%20(ohne%20Wahlkarte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A_Originaleingabetabelle_2023.%20vorl.%20ergebnis%2026.03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2013"/>
      <sheetName val="Gesamtergebnis"/>
      <sheetName val="Wahlkarten"/>
      <sheetName val="alle Daten"/>
      <sheetName val="Diagramme neu"/>
      <sheetName val="Druckbericht"/>
      <sheetName val="minmax"/>
      <sheetName val="nicht lösch"/>
      <sheetName val="nicht löschen"/>
      <sheetName val="Tabelle1"/>
    </sheetNames>
    <sheetDataSet>
      <sheetData sheetId="0" refreshError="1"/>
      <sheetData sheetId="1" refreshError="1"/>
      <sheetData sheetId="2" refreshError="1"/>
      <sheetData sheetId="3" refreshError="1">
        <row r="4">
          <cell r="E4">
            <v>1174</v>
          </cell>
        </row>
        <row r="176">
          <cell r="E176">
            <v>66949</v>
          </cell>
          <cell r="F176">
            <v>63943</v>
          </cell>
          <cell r="I176">
            <v>30989</v>
          </cell>
          <cell r="J176">
            <v>2846</v>
          </cell>
          <cell r="P176">
            <v>407</v>
          </cell>
          <cell r="Q176">
            <v>617</v>
          </cell>
          <cell r="X176">
            <v>21842</v>
          </cell>
          <cell r="Z176">
            <v>1904</v>
          </cell>
          <cell r="AB176">
            <v>7742</v>
          </cell>
          <cell r="AD176">
            <v>325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2023"/>
      <sheetName val="Gesamtergebnis"/>
      <sheetName val="Wahlkarten"/>
      <sheetName val="alle Daten"/>
      <sheetName val="Diagramme neu"/>
      <sheetName val="Druckbericht"/>
      <sheetName val="minmax"/>
      <sheetName val="nicht lösch"/>
      <sheetName val="nicht löschen"/>
    </sheetNames>
    <sheetDataSet>
      <sheetData sheetId="0"/>
      <sheetData sheetId="1"/>
      <sheetData sheetId="2"/>
      <sheetData sheetId="3">
        <row r="4">
          <cell r="E4">
            <v>1147</v>
          </cell>
          <cell r="F4">
            <v>1177</v>
          </cell>
          <cell r="I4">
            <v>391</v>
          </cell>
          <cell r="J4">
            <v>287</v>
          </cell>
          <cell r="P4">
            <v>5</v>
          </cell>
          <cell r="Q4">
            <v>2</v>
          </cell>
          <cell r="X4">
            <v>338</v>
          </cell>
          <cell r="Z4">
            <v>267</v>
          </cell>
          <cell r="AB4">
            <v>27</v>
          </cell>
          <cell r="AD4">
            <v>10</v>
          </cell>
          <cell r="AF4">
            <v>21</v>
          </cell>
          <cell r="AH4">
            <v>8</v>
          </cell>
          <cell r="AJ4">
            <v>0</v>
          </cell>
          <cell r="AL4">
            <v>0</v>
          </cell>
        </row>
        <row r="5">
          <cell r="E5">
            <v>190</v>
          </cell>
          <cell r="F5">
            <v>187</v>
          </cell>
          <cell r="I5">
            <v>76</v>
          </cell>
          <cell r="J5">
            <v>68</v>
          </cell>
          <cell r="P5">
            <v>2</v>
          </cell>
          <cell r="Q5">
            <v>0</v>
          </cell>
          <cell r="X5">
            <v>52</v>
          </cell>
          <cell r="Z5">
            <v>46</v>
          </cell>
          <cell r="AB5">
            <v>11</v>
          </cell>
          <cell r="AD5">
            <v>12</v>
          </cell>
          <cell r="AF5">
            <v>11</v>
          </cell>
          <cell r="AH5">
            <v>10</v>
          </cell>
          <cell r="AJ5">
            <v>0</v>
          </cell>
          <cell r="AL5">
            <v>0</v>
          </cell>
        </row>
        <row r="6">
          <cell r="E6">
            <v>272</v>
          </cell>
          <cell r="F6">
            <v>248</v>
          </cell>
          <cell r="I6">
            <v>106</v>
          </cell>
          <cell r="J6">
            <v>94</v>
          </cell>
          <cell r="P6">
            <v>2</v>
          </cell>
          <cell r="Q6">
            <v>2</v>
          </cell>
          <cell r="X6">
            <v>73</v>
          </cell>
          <cell r="Z6">
            <v>71</v>
          </cell>
          <cell r="AB6">
            <v>29</v>
          </cell>
          <cell r="AD6">
            <v>19</v>
          </cell>
          <cell r="AF6">
            <v>2</v>
          </cell>
          <cell r="AH6">
            <v>2</v>
          </cell>
          <cell r="AJ6">
            <v>0</v>
          </cell>
          <cell r="AL6">
            <v>0</v>
          </cell>
        </row>
        <row r="7">
          <cell r="E7">
            <v>279</v>
          </cell>
          <cell r="F7">
            <v>281</v>
          </cell>
          <cell r="I7">
            <v>159</v>
          </cell>
          <cell r="J7">
            <v>144</v>
          </cell>
          <cell r="P7">
            <v>1</v>
          </cell>
          <cell r="Q7">
            <v>1</v>
          </cell>
          <cell r="X7">
            <v>156</v>
          </cell>
          <cell r="Z7">
            <v>134</v>
          </cell>
          <cell r="AB7">
            <v>2</v>
          </cell>
          <cell r="AD7">
            <v>7</v>
          </cell>
          <cell r="AF7">
            <v>0</v>
          </cell>
          <cell r="AH7">
            <v>2</v>
          </cell>
          <cell r="AJ7">
            <v>0</v>
          </cell>
          <cell r="AL7">
            <v>0</v>
          </cell>
        </row>
        <row r="8">
          <cell r="E8">
            <v>295</v>
          </cell>
          <cell r="F8">
            <v>281</v>
          </cell>
          <cell r="I8">
            <v>130</v>
          </cell>
          <cell r="J8">
            <v>79</v>
          </cell>
          <cell r="P8">
            <v>3</v>
          </cell>
          <cell r="Q8">
            <v>1</v>
          </cell>
          <cell r="X8">
            <v>101</v>
          </cell>
          <cell r="Z8">
            <v>71</v>
          </cell>
          <cell r="AB8">
            <v>26</v>
          </cell>
          <cell r="AD8">
            <v>5</v>
          </cell>
          <cell r="AF8">
            <v>0</v>
          </cell>
          <cell r="AH8">
            <v>2</v>
          </cell>
          <cell r="AJ8">
            <v>0</v>
          </cell>
          <cell r="AL8">
            <v>0</v>
          </cell>
        </row>
        <row r="9">
          <cell r="E9">
            <v>241</v>
          </cell>
          <cell r="F9">
            <v>229</v>
          </cell>
          <cell r="I9">
            <v>83</v>
          </cell>
          <cell r="J9">
            <v>76</v>
          </cell>
          <cell r="P9">
            <v>2</v>
          </cell>
          <cell r="Q9">
            <v>0</v>
          </cell>
          <cell r="X9">
            <v>67</v>
          </cell>
          <cell r="Z9">
            <v>66</v>
          </cell>
          <cell r="AB9">
            <v>13</v>
          </cell>
          <cell r="AD9">
            <v>10</v>
          </cell>
          <cell r="AF9">
            <v>1</v>
          </cell>
          <cell r="AH9">
            <v>0</v>
          </cell>
          <cell r="AJ9">
            <v>0</v>
          </cell>
          <cell r="AL9">
            <v>0</v>
          </cell>
        </row>
        <row r="10">
          <cell r="E10">
            <v>125</v>
          </cell>
          <cell r="F10">
            <v>127</v>
          </cell>
          <cell r="I10">
            <v>88</v>
          </cell>
          <cell r="J10">
            <v>80</v>
          </cell>
          <cell r="P10">
            <v>0</v>
          </cell>
          <cell r="Q10">
            <v>0</v>
          </cell>
          <cell r="X10">
            <v>55</v>
          </cell>
          <cell r="Z10">
            <v>61</v>
          </cell>
          <cell r="AB10">
            <v>28</v>
          </cell>
          <cell r="AD10">
            <v>19</v>
          </cell>
          <cell r="AF10">
            <v>5</v>
          </cell>
          <cell r="AH10">
            <v>0</v>
          </cell>
          <cell r="AJ10">
            <v>0</v>
          </cell>
          <cell r="AL10">
            <v>0</v>
          </cell>
        </row>
        <row r="11">
          <cell r="E11">
            <v>280</v>
          </cell>
          <cell r="F11">
            <v>247</v>
          </cell>
          <cell r="I11">
            <v>158</v>
          </cell>
          <cell r="J11">
            <v>156</v>
          </cell>
          <cell r="P11">
            <v>1</v>
          </cell>
          <cell r="Q11">
            <v>3</v>
          </cell>
          <cell r="X11">
            <v>147</v>
          </cell>
          <cell r="Z11">
            <v>147</v>
          </cell>
          <cell r="AB11">
            <v>6</v>
          </cell>
          <cell r="AD11">
            <v>4</v>
          </cell>
          <cell r="AF11">
            <v>4</v>
          </cell>
          <cell r="AH11">
            <v>2</v>
          </cell>
          <cell r="AJ11">
            <v>0</v>
          </cell>
          <cell r="AL11">
            <v>0</v>
          </cell>
        </row>
        <row r="12">
          <cell r="E12">
            <v>54</v>
          </cell>
          <cell r="F12">
            <v>53</v>
          </cell>
          <cell r="I12">
            <v>30</v>
          </cell>
          <cell r="J12">
            <v>23</v>
          </cell>
          <cell r="P12">
            <v>0</v>
          </cell>
          <cell r="Q12">
            <v>0</v>
          </cell>
          <cell r="X12">
            <v>28</v>
          </cell>
          <cell r="Z12">
            <v>23</v>
          </cell>
          <cell r="AB12">
            <v>2</v>
          </cell>
          <cell r="AD12">
            <v>0</v>
          </cell>
          <cell r="AF12">
            <v>0</v>
          </cell>
          <cell r="AH12">
            <v>0</v>
          </cell>
          <cell r="AJ12">
            <v>0</v>
          </cell>
          <cell r="AL12">
            <v>0</v>
          </cell>
        </row>
        <row r="13">
          <cell r="E13">
            <v>451</v>
          </cell>
          <cell r="F13">
            <v>423</v>
          </cell>
          <cell r="I13">
            <v>176</v>
          </cell>
          <cell r="J13">
            <v>151</v>
          </cell>
          <cell r="P13">
            <v>3</v>
          </cell>
          <cell r="Q13">
            <v>5</v>
          </cell>
          <cell r="X13">
            <v>61</v>
          </cell>
          <cell r="Z13">
            <v>67</v>
          </cell>
          <cell r="AB13">
            <v>103</v>
          </cell>
          <cell r="AD13">
            <v>73</v>
          </cell>
          <cell r="AF13">
            <v>9</v>
          </cell>
          <cell r="AH13">
            <v>6</v>
          </cell>
          <cell r="AJ13">
            <v>0</v>
          </cell>
          <cell r="AL13">
            <v>0</v>
          </cell>
        </row>
        <row r="14">
          <cell r="E14">
            <v>202</v>
          </cell>
          <cell r="F14">
            <v>200</v>
          </cell>
          <cell r="I14">
            <v>63</v>
          </cell>
          <cell r="J14">
            <v>47</v>
          </cell>
          <cell r="P14">
            <v>0</v>
          </cell>
          <cell r="Q14">
            <v>0</v>
          </cell>
          <cell r="X14">
            <v>50</v>
          </cell>
          <cell r="Z14">
            <v>41</v>
          </cell>
          <cell r="AB14">
            <v>11</v>
          </cell>
          <cell r="AD14">
            <v>6</v>
          </cell>
          <cell r="AF14">
            <v>2</v>
          </cell>
          <cell r="AH14">
            <v>0</v>
          </cell>
          <cell r="AJ14">
            <v>0</v>
          </cell>
          <cell r="AL14">
            <v>0</v>
          </cell>
        </row>
        <row r="15">
          <cell r="E15">
            <v>102</v>
          </cell>
          <cell r="F15">
            <v>100</v>
          </cell>
          <cell r="I15">
            <v>57</v>
          </cell>
          <cell r="J15">
            <v>58</v>
          </cell>
          <cell r="P15">
            <v>0</v>
          </cell>
          <cell r="Q15">
            <v>0</v>
          </cell>
          <cell r="X15">
            <v>38</v>
          </cell>
          <cell r="Z15">
            <v>43</v>
          </cell>
          <cell r="AB15">
            <v>17</v>
          </cell>
          <cell r="AD15">
            <v>14</v>
          </cell>
          <cell r="AF15">
            <v>2</v>
          </cell>
          <cell r="AH15">
            <v>1</v>
          </cell>
          <cell r="AJ15">
            <v>0</v>
          </cell>
          <cell r="AL15">
            <v>0</v>
          </cell>
        </row>
        <row r="16">
          <cell r="E16">
            <v>273</v>
          </cell>
          <cell r="F16">
            <v>226</v>
          </cell>
          <cell r="I16">
            <v>192</v>
          </cell>
          <cell r="J16">
            <v>148</v>
          </cell>
          <cell r="P16">
            <v>4</v>
          </cell>
          <cell r="Q16">
            <v>2</v>
          </cell>
          <cell r="X16">
            <v>155</v>
          </cell>
          <cell r="Z16">
            <v>122</v>
          </cell>
          <cell r="AB16">
            <v>31</v>
          </cell>
          <cell r="AD16">
            <v>22</v>
          </cell>
          <cell r="AF16">
            <v>2</v>
          </cell>
          <cell r="AH16">
            <v>2</v>
          </cell>
          <cell r="AJ16">
            <v>0</v>
          </cell>
          <cell r="AL16">
            <v>0</v>
          </cell>
        </row>
        <row r="17">
          <cell r="E17">
            <v>223</v>
          </cell>
          <cell r="F17">
            <v>204</v>
          </cell>
          <cell r="I17">
            <v>100</v>
          </cell>
          <cell r="J17">
            <v>87</v>
          </cell>
          <cell r="P17">
            <v>4</v>
          </cell>
          <cell r="Q17">
            <v>1</v>
          </cell>
          <cell r="X17">
            <v>88</v>
          </cell>
          <cell r="Z17">
            <v>76</v>
          </cell>
          <cell r="AB17">
            <v>8</v>
          </cell>
          <cell r="AD17">
            <v>10</v>
          </cell>
          <cell r="AF17">
            <v>0</v>
          </cell>
          <cell r="AH17">
            <v>0</v>
          </cell>
          <cell r="AJ17">
            <v>0</v>
          </cell>
          <cell r="AL17">
            <v>0</v>
          </cell>
        </row>
        <row r="18">
          <cell r="E18">
            <v>430</v>
          </cell>
          <cell r="F18">
            <v>389</v>
          </cell>
          <cell r="I18">
            <v>95</v>
          </cell>
          <cell r="J18">
            <v>85</v>
          </cell>
          <cell r="P18">
            <v>2</v>
          </cell>
          <cell r="Q18">
            <v>0</v>
          </cell>
          <cell r="X18">
            <v>87</v>
          </cell>
          <cell r="Z18">
            <v>74</v>
          </cell>
          <cell r="AB18">
            <v>3</v>
          </cell>
          <cell r="AD18">
            <v>11</v>
          </cell>
          <cell r="AF18">
            <v>3</v>
          </cell>
          <cell r="AH18">
            <v>0</v>
          </cell>
          <cell r="AJ18">
            <v>0</v>
          </cell>
          <cell r="AL18">
            <v>0</v>
          </cell>
        </row>
        <row r="19">
          <cell r="E19">
            <v>452</v>
          </cell>
          <cell r="F19">
            <v>434</v>
          </cell>
          <cell r="I19">
            <v>208</v>
          </cell>
          <cell r="J19">
            <v>187</v>
          </cell>
          <cell r="P19">
            <v>2</v>
          </cell>
          <cell r="Q19">
            <v>4</v>
          </cell>
          <cell r="X19">
            <v>182</v>
          </cell>
          <cell r="Z19">
            <v>172</v>
          </cell>
          <cell r="AB19">
            <v>16</v>
          </cell>
          <cell r="AD19">
            <v>9</v>
          </cell>
          <cell r="AF19">
            <v>8</v>
          </cell>
          <cell r="AH19">
            <v>2</v>
          </cell>
          <cell r="AJ19">
            <v>0</v>
          </cell>
          <cell r="AL19">
            <v>0</v>
          </cell>
        </row>
        <row r="20">
          <cell r="E20">
            <v>295</v>
          </cell>
          <cell r="F20">
            <v>255</v>
          </cell>
          <cell r="I20">
            <v>159</v>
          </cell>
          <cell r="J20">
            <v>92</v>
          </cell>
          <cell r="P20">
            <v>3</v>
          </cell>
          <cell r="Q20">
            <v>1</v>
          </cell>
          <cell r="X20">
            <v>144</v>
          </cell>
          <cell r="Z20">
            <v>74</v>
          </cell>
          <cell r="AB20">
            <v>5</v>
          </cell>
          <cell r="AD20">
            <v>14</v>
          </cell>
          <cell r="AF20">
            <v>7</v>
          </cell>
          <cell r="AH20">
            <v>3</v>
          </cell>
          <cell r="AJ20">
            <v>0</v>
          </cell>
          <cell r="AL20">
            <v>0</v>
          </cell>
        </row>
        <row r="21">
          <cell r="E21">
            <v>215</v>
          </cell>
          <cell r="F21">
            <v>211</v>
          </cell>
          <cell r="I21">
            <v>106</v>
          </cell>
          <cell r="J21">
            <v>74</v>
          </cell>
          <cell r="P21">
            <v>0</v>
          </cell>
          <cell r="Q21">
            <v>1</v>
          </cell>
          <cell r="X21">
            <v>51</v>
          </cell>
          <cell r="Z21">
            <v>37</v>
          </cell>
          <cell r="AB21">
            <v>55</v>
          </cell>
          <cell r="AD21">
            <v>36</v>
          </cell>
          <cell r="AF21">
            <v>0</v>
          </cell>
          <cell r="AH21">
            <v>0</v>
          </cell>
          <cell r="AJ21">
            <v>0</v>
          </cell>
          <cell r="AL21">
            <v>0</v>
          </cell>
        </row>
        <row r="22">
          <cell r="E22">
            <v>178</v>
          </cell>
          <cell r="F22">
            <v>179</v>
          </cell>
          <cell r="I22">
            <v>98</v>
          </cell>
          <cell r="J22">
            <v>92</v>
          </cell>
          <cell r="P22">
            <v>0</v>
          </cell>
          <cell r="Q22">
            <v>0</v>
          </cell>
          <cell r="X22">
            <v>78</v>
          </cell>
          <cell r="Z22">
            <v>63</v>
          </cell>
          <cell r="AB22">
            <v>14</v>
          </cell>
          <cell r="AD22">
            <v>24</v>
          </cell>
          <cell r="AF22">
            <v>6</v>
          </cell>
          <cell r="AH22">
            <v>5</v>
          </cell>
          <cell r="AJ22">
            <v>0</v>
          </cell>
          <cell r="AL22">
            <v>0</v>
          </cell>
        </row>
        <row r="23">
          <cell r="E23">
            <v>186</v>
          </cell>
          <cell r="F23">
            <v>211</v>
          </cell>
          <cell r="I23">
            <v>73</v>
          </cell>
          <cell r="J23">
            <v>67</v>
          </cell>
          <cell r="P23">
            <v>1</v>
          </cell>
          <cell r="Q23">
            <v>0</v>
          </cell>
          <cell r="X23">
            <v>67</v>
          </cell>
          <cell r="Z23">
            <v>60</v>
          </cell>
          <cell r="AB23">
            <v>2</v>
          </cell>
          <cell r="AD23">
            <v>6</v>
          </cell>
          <cell r="AF23">
            <v>3</v>
          </cell>
          <cell r="AH23">
            <v>1</v>
          </cell>
          <cell r="AJ23">
            <v>0</v>
          </cell>
          <cell r="AL23">
            <v>0</v>
          </cell>
        </row>
        <row r="24">
          <cell r="E24">
            <v>281</v>
          </cell>
          <cell r="F24">
            <v>267</v>
          </cell>
          <cell r="I24">
            <v>112</v>
          </cell>
          <cell r="J24">
            <v>98</v>
          </cell>
          <cell r="P24">
            <v>0</v>
          </cell>
          <cell r="Q24">
            <v>0</v>
          </cell>
          <cell r="X24">
            <v>73</v>
          </cell>
          <cell r="Z24">
            <v>58</v>
          </cell>
          <cell r="AB24">
            <v>38</v>
          </cell>
          <cell r="AD24">
            <v>39</v>
          </cell>
          <cell r="AF24">
            <v>1</v>
          </cell>
          <cell r="AH24">
            <v>1</v>
          </cell>
          <cell r="AJ24">
            <v>0</v>
          </cell>
          <cell r="AL24">
            <v>0</v>
          </cell>
        </row>
        <row r="25">
          <cell r="E25">
            <v>110</v>
          </cell>
          <cell r="F25">
            <v>115</v>
          </cell>
          <cell r="I25">
            <v>35</v>
          </cell>
          <cell r="J25">
            <v>37</v>
          </cell>
          <cell r="P25">
            <v>0</v>
          </cell>
          <cell r="Q25">
            <v>0</v>
          </cell>
          <cell r="X25">
            <v>25</v>
          </cell>
          <cell r="Z25">
            <v>27</v>
          </cell>
          <cell r="AB25">
            <v>9</v>
          </cell>
          <cell r="AD25">
            <v>7</v>
          </cell>
          <cell r="AF25">
            <v>1</v>
          </cell>
          <cell r="AH25">
            <v>3</v>
          </cell>
          <cell r="AJ25">
            <v>0</v>
          </cell>
          <cell r="AL25">
            <v>0</v>
          </cell>
        </row>
        <row r="26">
          <cell r="E26">
            <v>211</v>
          </cell>
          <cell r="F26">
            <v>201</v>
          </cell>
          <cell r="I26">
            <v>85</v>
          </cell>
          <cell r="J26">
            <v>67</v>
          </cell>
          <cell r="P26">
            <v>1</v>
          </cell>
          <cell r="Q26">
            <v>1</v>
          </cell>
          <cell r="X26">
            <v>76</v>
          </cell>
          <cell r="Z26">
            <v>62</v>
          </cell>
          <cell r="AB26">
            <v>5</v>
          </cell>
          <cell r="AD26">
            <v>4</v>
          </cell>
          <cell r="AF26">
            <v>3</v>
          </cell>
          <cell r="AH26">
            <v>0</v>
          </cell>
          <cell r="AJ26">
            <v>0</v>
          </cell>
          <cell r="AL26">
            <v>0</v>
          </cell>
        </row>
        <row r="27">
          <cell r="E27">
            <v>136</v>
          </cell>
          <cell r="F27">
            <v>124</v>
          </cell>
          <cell r="I27">
            <v>79</v>
          </cell>
          <cell r="J27">
            <v>61</v>
          </cell>
          <cell r="P27">
            <v>0</v>
          </cell>
          <cell r="Q27">
            <v>0</v>
          </cell>
          <cell r="X27">
            <v>65</v>
          </cell>
          <cell r="Z27">
            <v>45</v>
          </cell>
          <cell r="AB27">
            <v>14</v>
          </cell>
          <cell r="AD27">
            <v>16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</row>
        <row r="28">
          <cell r="E28">
            <v>100</v>
          </cell>
          <cell r="F28">
            <v>94</v>
          </cell>
          <cell r="I28">
            <v>54</v>
          </cell>
          <cell r="J28">
            <v>37</v>
          </cell>
          <cell r="P28">
            <v>0</v>
          </cell>
          <cell r="Q28">
            <v>1</v>
          </cell>
          <cell r="X28">
            <v>46</v>
          </cell>
          <cell r="Z28">
            <v>32</v>
          </cell>
          <cell r="AB28">
            <v>8</v>
          </cell>
          <cell r="AD28">
            <v>4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</row>
        <row r="29">
          <cell r="E29">
            <v>141</v>
          </cell>
          <cell r="F29">
            <v>142</v>
          </cell>
          <cell r="I29">
            <v>100</v>
          </cell>
          <cell r="J29">
            <v>91</v>
          </cell>
          <cell r="P29">
            <v>3</v>
          </cell>
          <cell r="Q29">
            <v>0</v>
          </cell>
          <cell r="X29">
            <v>80</v>
          </cell>
          <cell r="Z29">
            <v>80</v>
          </cell>
          <cell r="AB29">
            <v>8</v>
          </cell>
          <cell r="AD29">
            <v>10</v>
          </cell>
          <cell r="AF29">
            <v>6</v>
          </cell>
          <cell r="AH29">
            <v>1</v>
          </cell>
          <cell r="AJ29">
            <v>3</v>
          </cell>
          <cell r="AL29">
            <v>0</v>
          </cell>
        </row>
        <row r="30">
          <cell r="E30">
            <v>272</v>
          </cell>
          <cell r="F30">
            <v>261</v>
          </cell>
          <cell r="I30">
            <v>105</v>
          </cell>
          <cell r="J30">
            <v>99</v>
          </cell>
          <cell r="P30">
            <v>1</v>
          </cell>
          <cell r="Q30">
            <v>2</v>
          </cell>
          <cell r="X30">
            <v>52</v>
          </cell>
          <cell r="Z30">
            <v>42</v>
          </cell>
          <cell r="AB30">
            <v>50</v>
          </cell>
          <cell r="AD30">
            <v>55</v>
          </cell>
          <cell r="AF30">
            <v>0</v>
          </cell>
          <cell r="AH30">
            <v>0</v>
          </cell>
          <cell r="AJ30">
            <v>2</v>
          </cell>
          <cell r="AL30">
            <v>0</v>
          </cell>
        </row>
        <row r="31">
          <cell r="E31">
            <v>389</v>
          </cell>
          <cell r="F31">
            <v>358</v>
          </cell>
          <cell r="I31">
            <v>108</v>
          </cell>
          <cell r="J31">
            <v>82</v>
          </cell>
          <cell r="P31">
            <v>0</v>
          </cell>
          <cell r="Q31">
            <v>1</v>
          </cell>
          <cell r="X31">
            <v>82</v>
          </cell>
          <cell r="Z31">
            <v>59</v>
          </cell>
          <cell r="AB31">
            <v>17</v>
          </cell>
          <cell r="AD31">
            <v>19</v>
          </cell>
          <cell r="AF31">
            <v>5</v>
          </cell>
          <cell r="AH31">
            <v>3</v>
          </cell>
          <cell r="AJ31">
            <v>4</v>
          </cell>
          <cell r="AL31">
            <v>0</v>
          </cell>
        </row>
        <row r="32">
          <cell r="E32">
            <v>373</v>
          </cell>
          <cell r="F32">
            <v>316</v>
          </cell>
          <cell r="I32">
            <v>209</v>
          </cell>
          <cell r="J32">
            <v>134</v>
          </cell>
          <cell r="P32">
            <v>2</v>
          </cell>
          <cell r="Q32">
            <v>3</v>
          </cell>
          <cell r="X32">
            <v>185</v>
          </cell>
          <cell r="Z32">
            <v>113</v>
          </cell>
          <cell r="AB32">
            <v>18</v>
          </cell>
          <cell r="AD32">
            <v>15</v>
          </cell>
          <cell r="AF32">
            <v>3</v>
          </cell>
          <cell r="AH32">
            <v>3</v>
          </cell>
          <cell r="AJ32">
            <v>1</v>
          </cell>
          <cell r="AL32">
            <v>0</v>
          </cell>
        </row>
        <row r="33">
          <cell r="E33">
            <v>421</v>
          </cell>
          <cell r="F33">
            <v>382</v>
          </cell>
          <cell r="I33">
            <v>181</v>
          </cell>
          <cell r="J33">
            <v>153</v>
          </cell>
          <cell r="P33">
            <v>0</v>
          </cell>
          <cell r="Q33">
            <v>0</v>
          </cell>
          <cell r="X33">
            <v>138</v>
          </cell>
          <cell r="Z33">
            <v>104</v>
          </cell>
          <cell r="AB33">
            <v>35</v>
          </cell>
          <cell r="AD33">
            <v>44</v>
          </cell>
          <cell r="AF33">
            <v>7</v>
          </cell>
          <cell r="AH33">
            <v>5</v>
          </cell>
          <cell r="AJ33">
            <v>1</v>
          </cell>
          <cell r="AL33">
            <v>0</v>
          </cell>
        </row>
        <row r="34">
          <cell r="E34">
            <v>150</v>
          </cell>
          <cell r="F34">
            <v>142</v>
          </cell>
          <cell r="I34">
            <v>69</v>
          </cell>
          <cell r="J34">
            <v>55</v>
          </cell>
          <cell r="P34">
            <v>0</v>
          </cell>
          <cell r="Q34">
            <v>0</v>
          </cell>
          <cell r="X34">
            <v>53</v>
          </cell>
          <cell r="Z34">
            <v>42</v>
          </cell>
          <cell r="AB34">
            <v>15</v>
          </cell>
          <cell r="AD34">
            <v>13</v>
          </cell>
          <cell r="AF34">
            <v>0</v>
          </cell>
          <cell r="AH34">
            <v>0</v>
          </cell>
          <cell r="AJ34">
            <v>1</v>
          </cell>
          <cell r="AL34">
            <v>0</v>
          </cell>
        </row>
        <row r="35">
          <cell r="E35">
            <v>778</v>
          </cell>
          <cell r="F35">
            <v>773</v>
          </cell>
          <cell r="I35">
            <v>277</v>
          </cell>
          <cell r="J35">
            <v>238</v>
          </cell>
          <cell r="P35">
            <v>1</v>
          </cell>
          <cell r="Q35">
            <v>1</v>
          </cell>
          <cell r="X35">
            <v>186</v>
          </cell>
          <cell r="Z35">
            <v>165</v>
          </cell>
          <cell r="AB35">
            <v>83</v>
          </cell>
          <cell r="AD35">
            <v>70</v>
          </cell>
          <cell r="AF35">
            <v>4</v>
          </cell>
          <cell r="AH35">
            <v>2</v>
          </cell>
          <cell r="AJ35">
            <v>3</v>
          </cell>
          <cell r="AL35">
            <v>0</v>
          </cell>
        </row>
        <row r="36">
          <cell r="E36">
            <v>405</v>
          </cell>
          <cell r="F36">
            <v>375</v>
          </cell>
          <cell r="I36">
            <v>116</v>
          </cell>
          <cell r="J36">
            <v>98</v>
          </cell>
          <cell r="P36">
            <v>1</v>
          </cell>
          <cell r="Q36">
            <v>1</v>
          </cell>
          <cell r="X36">
            <v>81</v>
          </cell>
          <cell r="Z36">
            <v>80</v>
          </cell>
          <cell r="AB36">
            <v>31</v>
          </cell>
          <cell r="AD36">
            <v>15</v>
          </cell>
          <cell r="AF36">
            <v>1</v>
          </cell>
          <cell r="AH36">
            <v>2</v>
          </cell>
          <cell r="AJ36">
            <v>2</v>
          </cell>
          <cell r="AL36">
            <v>0</v>
          </cell>
        </row>
        <row r="37">
          <cell r="E37">
            <v>126</v>
          </cell>
          <cell r="F37">
            <v>105</v>
          </cell>
          <cell r="I37">
            <v>63</v>
          </cell>
          <cell r="J37">
            <v>30</v>
          </cell>
          <cell r="P37">
            <v>1</v>
          </cell>
          <cell r="Q37">
            <v>0</v>
          </cell>
          <cell r="X37">
            <v>39</v>
          </cell>
          <cell r="Z37">
            <v>19</v>
          </cell>
          <cell r="AB37">
            <v>21</v>
          </cell>
          <cell r="AD37">
            <v>11</v>
          </cell>
          <cell r="AF37">
            <v>2</v>
          </cell>
          <cell r="AH37">
            <v>0</v>
          </cell>
          <cell r="AJ37">
            <v>0</v>
          </cell>
          <cell r="AL37">
            <v>0</v>
          </cell>
        </row>
        <row r="38">
          <cell r="E38">
            <v>362</v>
          </cell>
          <cell r="F38">
            <v>386</v>
          </cell>
          <cell r="I38">
            <v>173</v>
          </cell>
          <cell r="J38">
            <v>109</v>
          </cell>
          <cell r="P38">
            <v>1</v>
          </cell>
          <cell r="Q38">
            <v>0</v>
          </cell>
          <cell r="X38">
            <v>131</v>
          </cell>
          <cell r="Z38">
            <v>94</v>
          </cell>
          <cell r="AB38">
            <v>38</v>
          </cell>
          <cell r="AD38">
            <v>11</v>
          </cell>
          <cell r="AF38">
            <v>1</v>
          </cell>
          <cell r="AH38">
            <v>4</v>
          </cell>
          <cell r="AJ38">
            <v>2</v>
          </cell>
          <cell r="AL38">
            <v>0</v>
          </cell>
        </row>
        <row r="39">
          <cell r="E39">
            <v>118</v>
          </cell>
          <cell r="F39">
            <v>104</v>
          </cell>
          <cell r="I39">
            <v>73</v>
          </cell>
          <cell r="J39">
            <v>63</v>
          </cell>
          <cell r="P39">
            <v>0</v>
          </cell>
          <cell r="Q39">
            <v>2</v>
          </cell>
          <cell r="X39">
            <v>51</v>
          </cell>
          <cell r="Z39">
            <v>29</v>
          </cell>
          <cell r="AB39">
            <v>21</v>
          </cell>
          <cell r="AD39">
            <v>31</v>
          </cell>
          <cell r="AF39">
            <v>1</v>
          </cell>
          <cell r="AH39">
            <v>1</v>
          </cell>
          <cell r="AJ39">
            <v>0</v>
          </cell>
          <cell r="AL39">
            <v>0</v>
          </cell>
        </row>
        <row r="40">
          <cell r="E40">
            <v>160</v>
          </cell>
          <cell r="F40">
            <v>147</v>
          </cell>
          <cell r="I40">
            <v>51</v>
          </cell>
          <cell r="J40">
            <v>45</v>
          </cell>
          <cell r="P40">
            <v>1</v>
          </cell>
          <cell r="Q40">
            <v>0</v>
          </cell>
          <cell r="X40">
            <v>20</v>
          </cell>
          <cell r="Z40">
            <v>21</v>
          </cell>
          <cell r="AB40">
            <v>29</v>
          </cell>
          <cell r="AD40">
            <v>24</v>
          </cell>
          <cell r="AF40">
            <v>0</v>
          </cell>
          <cell r="AH40">
            <v>0</v>
          </cell>
          <cell r="AJ40">
            <v>1</v>
          </cell>
          <cell r="AL40">
            <v>0</v>
          </cell>
        </row>
        <row r="41">
          <cell r="E41">
            <v>88</v>
          </cell>
          <cell r="F41">
            <v>91</v>
          </cell>
          <cell r="I41">
            <v>34</v>
          </cell>
          <cell r="J41">
            <v>28</v>
          </cell>
          <cell r="P41">
            <v>0</v>
          </cell>
          <cell r="Q41">
            <v>0</v>
          </cell>
          <cell r="X41">
            <v>28</v>
          </cell>
          <cell r="Z41">
            <v>20</v>
          </cell>
          <cell r="AB41">
            <v>5</v>
          </cell>
          <cell r="AD41">
            <v>7</v>
          </cell>
          <cell r="AF41">
            <v>1</v>
          </cell>
          <cell r="AH41">
            <v>1</v>
          </cell>
          <cell r="AJ41">
            <v>0</v>
          </cell>
          <cell r="AL41">
            <v>0</v>
          </cell>
        </row>
        <row r="42">
          <cell r="E42">
            <v>740</v>
          </cell>
          <cell r="F42">
            <v>728</v>
          </cell>
          <cell r="I42">
            <v>191</v>
          </cell>
          <cell r="J42">
            <v>176</v>
          </cell>
          <cell r="P42">
            <v>3</v>
          </cell>
          <cell r="Q42">
            <v>4</v>
          </cell>
          <cell r="X42">
            <v>146</v>
          </cell>
          <cell r="Z42">
            <v>139</v>
          </cell>
          <cell r="AB42">
            <v>31</v>
          </cell>
          <cell r="AD42">
            <v>25</v>
          </cell>
          <cell r="AF42">
            <v>7</v>
          </cell>
          <cell r="AH42">
            <v>8</v>
          </cell>
          <cell r="AJ42">
            <v>4</v>
          </cell>
          <cell r="AL42">
            <v>0</v>
          </cell>
        </row>
        <row r="43">
          <cell r="E43">
            <v>165</v>
          </cell>
          <cell r="F43">
            <v>151</v>
          </cell>
          <cell r="I43">
            <v>114</v>
          </cell>
          <cell r="J43">
            <v>86</v>
          </cell>
          <cell r="P43">
            <v>2</v>
          </cell>
          <cell r="Q43">
            <v>2</v>
          </cell>
          <cell r="X43">
            <v>84</v>
          </cell>
          <cell r="Z43">
            <v>59</v>
          </cell>
          <cell r="AB43">
            <v>24</v>
          </cell>
          <cell r="AD43">
            <v>25</v>
          </cell>
          <cell r="AF43">
            <v>4</v>
          </cell>
          <cell r="AH43">
            <v>0</v>
          </cell>
          <cell r="AJ43">
            <v>0</v>
          </cell>
          <cell r="AL43">
            <v>0</v>
          </cell>
        </row>
        <row r="44">
          <cell r="E44">
            <v>486</v>
          </cell>
          <cell r="F44">
            <v>441</v>
          </cell>
          <cell r="I44">
            <v>150</v>
          </cell>
          <cell r="J44">
            <v>81</v>
          </cell>
          <cell r="P44">
            <v>4</v>
          </cell>
          <cell r="Q44">
            <v>3</v>
          </cell>
          <cell r="X44">
            <v>53</v>
          </cell>
          <cell r="Z44">
            <v>42</v>
          </cell>
          <cell r="AB44">
            <v>85</v>
          </cell>
          <cell r="AD44">
            <v>34</v>
          </cell>
          <cell r="AF44">
            <v>4</v>
          </cell>
          <cell r="AH44">
            <v>2</v>
          </cell>
          <cell r="AJ44">
            <v>4</v>
          </cell>
          <cell r="AL44">
            <v>0</v>
          </cell>
        </row>
        <row r="45">
          <cell r="E45">
            <v>208</v>
          </cell>
          <cell r="F45">
            <v>190</v>
          </cell>
          <cell r="I45">
            <v>45</v>
          </cell>
          <cell r="J45">
            <v>37</v>
          </cell>
          <cell r="P45">
            <v>0</v>
          </cell>
          <cell r="Q45">
            <v>0</v>
          </cell>
          <cell r="X45">
            <v>11</v>
          </cell>
          <cell r="Z45">
            <v>9</v>
          </cell>
          <cell r="AB45">
            <v>29</v>
          </cell>
          <cell r="AD45">
            <v>27</v>
          </cell>
          <cell r="AF45">
            <v>1</v>
          </cell>
          <cell r="AH45">
            <v>1</v>
          </cell>
          <cell r="AJ45">
            <v>4</v>
          </cell>
          <cell r="AL45">
            <v>0</v>
          </cell>
        </row>
        <row r="46">
          <cell r="E46">
            <v>533</v>
          </cell>
          <cell r="F46">
            <v>510</v>
          </cell>
          <cell r="I46">
            <v>130</v>
          </cell>
          <cell r="J46">
            <v>45</v>
          </cell>
          <cell r="P46">
            <v>0</v>
          </cell>
          <cell r="Q46">
            <v>0</v>
          </cell>
          <cell r="X46">
            <v>43</v>
          </cell>
          <cell r="Z46">
            <v>22</v>
          </cell>
          <cell r="AB46">
            <v>80</v>
          </cell>
          <cell r="AD46">
            <v>23</v>
          </cell>
          <cell r="AF46">
            <v>3</v>
          </cell>
          <cell r="AH46">
            <v>0</v>
          </cell>
          <cell r="AJ46">
            <v>4</v>
          </cell>
          <cell r="AL46">
            <v>0</v>
          </cell>
        </row>
        <row r="47">
          <cell r="E47">
            <v>303</v>
          </cell>
          <cell r="F47">
            <v>283</v>
          </cell>
          <cell r="I47">
            <v>147</v>
          </cell>
          <cell r="J47">
            <v>97</v>
          </cell>
          <cell r="P47">
            <v>0</v>
          </cell>
          <cell r="Q47">
            <v>0</v>
          </cell>
          <cell r="X47">
            <v>97</v>
          </cell>
          <cell r="Z47">
            <v>69</v>
          </cell>
          <cell r="AB47">
            <v>50</v>
          </cell>
          <cell r="AD47">
            <v>26</v>
          </cell>
          <cell r="AF47">
            <v>0</v>
          </cell>
          <cell r="AH47">
            <v>2</v>
          </cell>
          <cell r="AJ47">
            <v>0</v>
          </cell>
          <cell r="AL47">
            <v>0</v>
          </cell>
        </row>
        <row r="48">
          <cell r="E48">
            <v>232</v>
          </cell>
          <cell r="F48">
            <v>231</v>
          </cell>
          <cell r="I48">
            <v>99</v>
          </cell>
          <cell r="J48">
            <v>89</v>
          </cell>
          <cell r="P48">
            <v>3</v>
          </cell>
          <cell r="Q48">
            <v>1</v>
          </cell>
          <cell r="X48">
            <v>21</v>
          </cell>
          <cell r="Z48">
            <v>40</v>
          </cell>
          <cell r="AB48">
            <v>46</v>
          </cell>
          <cell r="AD48">
            <v>46</v>
          </cell>
          <cell r="AF48">
            <v>27</v>
          </cell>
          <cell r="AH48">
            <v>2</v>
          </cell>
          <cell r="AJ48">
            <v>2</v>
          </cell>
          <cell r="AL48">
            <v>0</v>
          </cell>
        </row>
        <row r="49">
          <cell r="E49">
            <v>171</v>
          </cell>
          <cell r="F49">
            <v>160</v>
          </cell>
          <cell r="I49">
            <v>53</v>
          </cell>
          <cell r="J49">
            <v>35</v>
          </cell>
          <cell r="P49">
            <v>0</v>
          </cell>
          <cell r="Q49">
            <v>0</v>
          </cell>
          <cell r="X49">
            <v>41</v>
          </cell>
          <cell r="Z49">
            <v>22</v>
          </cell>
          <cell r="AB49">
            <v>10</v>
          </cell>
          <cell r="AD49">
            <v>13</v>
          </cell>
          <cell r="AF49">
            <v>1</v>
          </cell>
          <cell r="AH49">
            <v>0</v>
          </cell>
          <cell r="AJ49">
            <v>1</v>
          </cell>
          <cell r="AL49">
            <v>0</v>
          </cell>
        </row>
        <row r="50">
          <cell r="E50">
            <v>373</v>
          </cell>
          <cell r="F50">
            <v>369</v>
          </cell>
          <cell r="I50">
            <v>135</v>
          </cell>
          <cell r="J50">
            <v>104</v>
          </cell>
          <cell r="P50">
            <v>0</v>
          </cell>
          <cell r="Q50">
            <v>0</v>
          </cell>
          <cell r="X50">
            <v>86</v>
          </cell>
          <cell r="Z50">
            <v>58</v>
          </cell>
          <cell r="AB50">
            <v>32</v>
          </cell>
          <cell r="AD50">
            <v>30</v>
          </cell>
          <cell r="AF50">
            <v>17</v>
          </cell>
          <cell r="AH50">
            <v>16</v>
          </cell>
          <cell r="AJ50">
            <v>0</v>
          </cell>
          <cell r="AL50">
            <v>0</v>
          </cell>
        </row>
        <row r="51">
          <cell r="E51">
            <v>619</v>
          </cell>
          <cell r="F51">
            <v>608</v>
          </cell>
          <cell r="I51">
            <v>82</v>
          </cell>
          <cell r="J51">
            <v>111</v>
          </cell>
          <cell r="P51">
            <v>0</v>
          </cell>
          <cell r="Q51">
            <v>0</v>
          </cell>
          <cell r="X51">
            <v>57</v>
          </cell>
          <cell r="Z51">
            <v>48</v>
          </cell>
          <cell r="AB51">
            <v>22</v>
          </cell>
          <cell r="AD51">
            <v>60</v>
          </cell>
          <cell r="AF51">
            <v>1</v>
          </cell>
          <cell r="AH51">
            <v>3</v>
          </cell>
          <cell r="AJ51">
            <v>2</v>
          </cell>
          <cell r="AL51">
            <v>0</v>
          </cell>
        </row>
        <row r="52">
          <cell r="E52">
            <v>356</v>
          </cell>
          <cell r="F52">
            <v>326</v>
          </cell>
          <cell r="I52">
            <v>91</v>
          </cell>
          <cell r="J52">
            <v>75</v>
          </cell>
          <cell r="P52">
            <v>1</v>
          </cell>
          <cell r="Q52">
            <v>1</v>
          </cell>
          <cell r="X52">
            <v>40</v>
          </cell>
          <cell r="Z52">
            <v>30</v>
          </cell>
          <cell r="AB52">
            <v>45</v>
          </cell>
          <cell r="AD52">
            <v>44</v>
          </cell>
          <cell r="AF52">
            <v>4</v>
          </cell>
          <cell r="AH52">
            <v>0</v>
          </cell>
          <cell r="AJ52">
            <v>1</v>
          </cell>
          <cell r="AL52">
            <v>0</v>
          </cell>
        </row>
        <row r="53">
          <cell r="E53">
            <v>329</v>
          </cell>
          <cell r="F53">
            <v>322</v>
          </cell>
          <cell r="I53">
            <v>139</v>
          </cell>
          <cell r="J53">
            <v>102</v>
          </cell>
          <cell r="P53">
            <v>1</v>
          </cell>
          <cell r="Q53">
            <v>1</v>
          </cell>
          <cell r="X53">
            <v>108</v>
          </cell>
          <cell r="Z53">
            <v>94</v>
          </cell>
          <cell r="AB53">
            <v>26</v>
          </cell>
          <cell r="AD53">
            <v>6</v>
          </cell>
          <cell r="AF53">
            <v>4</v>
          </cell>
          <cell r="AH53">
            <v>1</v>
          </cell>
          <cell r="AJ53">
            <v>0</v>
          </cell>
          <cell r="AL53">
            <v>0</v>
          </cell>
        </row>
        <row r="54">
          <cell r="E54">
            <v>592</v>
          </cell>
          <cell r="F54">
            <v>577</v>
          </cell>
          <cell r="I54">
            <v>208</v>
          </cell>
          <cell r="J54">
            <v>146</v>
          </cell>
          <cell r="P54">
            <v>3</v>
          </cell>
          <cell r="Q54">
            <v>3</v>
          </cell>
          <cell r="X54">
            <v>171</v>
          </cell>
          <cell r="Z54">
            <v>118</v>
          </cell>
          <cell r="AB54">
            <v>17</v>
          </cell>
          <cell r="AD54">
            <v>20</v>
          </cell>
          <cell r="AF54">
            <v>15</v>
          </cell>
          <cell r="AH54">
            <v>5</v>
          </cell>
          <cell r="AJ54">
            <v>2</v>
          </cell>
          <cell r="AL54">
            <v>0</v>
          </cell>
        </row>
        <row r="55">
          <cell r="E55">
            <v>33</v>
          </cell>
          <cell r="F55">
            <v>27</v>
          </cell>
          <cell r="I55">
            <v>12</v>
          </cell>
          <cell r="J55">
            <v>11</v>
          </cell>
          <cell r="P55">
            <v>0</v>
          </cell>
          <cell r="Q55">
            <v>1</v>
          </cell>
          <cell r="X55">
            <v>3</v>
          </cell>
          <cell r="Z55">
            <v>1</v>
          </cell>
          <cell r="AB55">
            <v>9</v>
          </cell>
          <cell r="AD55">
            <v>9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</row>
        <row r="56">
          <cell r="E56">
            <v>195</v>
          </cell>
          <cell r="F56">
            <v>205</v>
          </cell>
          <cell r="I56">
            <v>60</v>
          </cell>
          <cell r="J56">
            <v>66</v>
          </cell>
          <cell r="P56">
            <v>0</v>
          </cell>
          <cell r="Q56">
            <v>1</v>
          </cell>
          <cell r="X56">
            <v>37</v>
          </cell>
          <cell r="Z56">
            <v>30</v>
          </cell>
          <cell r="AB56">
            <v>18</v>
          </cell>
          <cell r="AD56">
            <v>24</v>
          </cell>
          <cell r="AF56">
            <v>3</v>
          </cell>
          <cell r="AH56">
            <v>11</v>
          </cell>
          <cell r="AJ56">
            <v>2</v>
          </cell>
          <cell r="AL56">
            <v>0</v>
          </cell>
        </row>
        <row r="57">
          <cell r="E57">
            <v>591</v>
          </cell>
          <cell r="F57">
            <v>565</v>
          </cell>
          <cell r="I57">
            <v>148</v>
          </cell>
          <cell r="J57">
            <v>153</v>
          </cell>
          <cell r="P57">
            <v>4</v>
          </cell>
          <cell r="Q57">
            <v>2</v>
          </cell>
          <cell r="X57">
            <v>84</v>
          </cell>
          <cell r="Z57">
            <v>63</v>
          </cell>
          <cell r="AB57">
            <v>56</v>
          </cell>
          <cell r="AD57">
            <v>86</v>
          </cell>
          <cell r="AF57">
            <v>4</v>
          </cell>
          <cell r="AH57">
            <v>2</v>
          </cell>
          <cell r="AJ57">
            <v>0</v>
          </cell>
          <cell r="AL57">
            <v>0</v>
          </cell>
        </row>
        <row r="58">
          <cell r="E58">
            <v>348</v>
          </cell>
          <cell r="F58">
            <v>355</v>
          </cell>
          <cell r="I58">
            <v>140</v>
          </cell>
          <cell r="J58">
            <v>90</v>
          </cell>
          <cell r="P58">
            <v>3</v>
          </cell>
          <cell r="Q58">
            <v>0</v>
          </cell>
          <cell r="X58">
            <v>67</v>
          </cell>
          <cell r="Z58">
            <v>53</v>
          </cell>
          <cell r="AB58">
            <v>54</v>
          </cell>
          <cell r="AD58">
            <v>32</v>
          </cell>
          <cell r="AF58">
            <v>16</v>
          </cell>
          <cell r="AH58">
            <v>5</v>
          </cell>
          <cell r="AJ58">
            <v>0</v>
          </cell>
          <cell r="AL58">
            <v>0</v>
          </cell>
        </row>
        <row r="59">
          <cell r="E59">
            <v>424</v>
          </cell>
          <cell r="F59">
            <v>410</v>
          </cell>
          <cell r="I59">
            <v>87</v>
          </cell>
          <cell r="J59">
            <v>71</v>
          </cell>
          <cell r="P59">
            <v>0</v>
          </cell>
          <cell r="Q59">
            <v>1</v>
          </cell>
          <cell r="X59">
            <v>52</v>
          </cell>
          <cell r="Z59">
            <v>37</v>
          </cell>
          <cell r="AB59">
            <v>31</v>
          </cell>
          <cell r="AD59">
            <v>30</v>
          </cell>
          <cell r="AF59">
            <v>4</v>
          </cell>
          <cell r="AH59">
            <v>3</v>
          </cell>
          <cell r="AJ59">
            <v>0</v>
          </cell>
          <cell r="AL59">
            <v>0</v>
          </cell>
        </row>
        <row r="60">
          <cell r="E60">
            <v>1062</v>
          </cell>
          <cell r="F60">
            <v>1006</v>
          </cell>
          <cell r="I60">
            <v>257</v>
          </cell>
          <cell r="J60">
            <v>150</v>
          </cell>
          <cell r="P60">
            <v>4</v>
          </cell>
          <cell r="Q60">
            <v>2</v>
          </cell>
          <cell r="X60">
            <v>172</v>
          </cell>
          <cell r="Z60">
            <v>106</v>
          </cell>
          <cell r="AB60">
            <v>58</v>
          </cell>
          <cell r="AD60">
            <v>33</v>
          </cell>
          <cell r="AF60">
            <v>23</v>
          </cell>
          <cell r="AH60">
            <v>9</v>
          </cell>
          <cell r="AJ60">
            <v>0</v>
          </cell>
          <cell r="AL60">
            <v>0</v>
          </cell>
        </row>
        <row r="61">
          <cell r="E61">
            <v>265</v>
          </cell>
          <cell r="F61">
            <v>271</v>
          </cell>
          <cell r="I61">
            <v>92</v>
          </cell>
          <cell r="J61">
            <v>73</v>
          </cell>
          <cell r="P61">
            <v>1</v>
          </cell>
          <cell r="Q61">
            <v>0</v>
          </cell>
          <cell r="X61">
            <v>42</v>
          </cell>
          <cell r="Z61">
            <v>38</v>
          </cell>
          <cell r="AB61">
            <v>45</v>
          </cell>
          <cell r="AD61">
            <v>35</v>
          </cell>
          <cell r="AF61">
            <v>4</v>
          </cell>
          <cell r="AH61">
            <v>0</v>
          </cell>
          <cell r="AJ61">
            <v>0</v>
          </cell>
          <cell r="AL61">
            <v>0</v>
          </cell>
        </row>
        <row r="62">
          <cell r="E62">
            <v>337</v>
          </cell>
          <cell r="F62">
            <v>317</v>
          </cell>
          <cell r="I62">
            <v>87</v>
          </cell>
          <cell r="J62">
            <v>87</v>
          </cell>
          <cell r="P62">
            <v>0</v>
          </cell>
          <cell r="Q62">
            <v>3</v>
          </cell>
          <cell r="X62">
            <v>40</v>
          </cell>
          <cell r="Z62">
            <v>48</v>
          </cell>
          <cell r="AB62">
            <v>41</v>
          </cell>
          <cell r="AD62">
            <v>35</v>
          </cell>
          <cell r="AF62">
            <v>6</v>
          </cell>
          <cell r="AH62">
            <v>1</v>
          </cell>
          <cell r="AJ62">
            <v>0</v>
          </cell>
          <cell r="AL62">
            <v>0</v>
          </cell>
        </row>
        <row r="63">
          <cell r="E63">
            <v>374</v>
          </cell>
          <cell r="F63">
            <v>340</v>
          </cell>
          <cell r="I63">
            <v>147</v>
          </cell>
          <cell r="J63">
            <v>119</v>
          </cell>
          <cell r="P63">
            <v>4</v>
          </cell>
          <cell r="Q63">
            <v>2</v>
          </cell>
          <cell r="X63">
            <v>109</v>
          </cell>
          <cell r="Z63">
            <v>87</v>
          </cell>
          <cell r="AB63">
            <v>33</v>
          </cell>
          <cell r="AD63">
            <v>27</v>
          </cell>
          <cell r="AF63">
            <v>1</v>
          </cell>
          <cell r="AH63">
            <v>3</v>
          </cell>
          <cell r="AJ63">
            <v>0</v>
          </cell>
          <cell r="AL63">
            <v>0</v>
          </cell>
        </row>
        <row r="64">
          <cell r="E64">
            <v>136</v>
          </cell>
          <cell r="F64">
            <v>183</v>
          </cell>
          <cell r="I64">
            <v>49</v>
          </cell>
          <cell r="J64">
            <v>47</v>
          </cell>
          <cell r="P64">
            <v>0</v>
          </cell>
          <cell r="Q64">
            <v>1</v>
          </cell>
          <cell r="X64">
            <v>9</v>
          </cell>
          <cell r="Z64">
            <v>5</v>
          </cell>
          <cell r="AB64">
            <v>38</v>
          </cell>
          <cell r="AD64">
            <v>41</v>
          </cell>
          <cell r="AF64">
            <v>2</v>
          </cell>
          <cell r="AH64">
            <v>0</v>
          </cell>
          <cell r="AJ64">
            <v>0</v>
          </cell>
          <cell r="AL64">
            <v>0</v>
          </cell>
        </row>
        <row r="65">
          <cell r="E65">
            <v>396</v>
          </cell>
          <cell r="F65">
            <v>366</v>
          </cell>
          <cell r="I65">
            <v>105</v>
          </cell>
          <cell r="J65">
            <v>77</v>
          </cell>
          <cell r="P65">
            <v>1</v>
          </cell>
          <cell r="Q65">
            <v>0</v>
          </cell>
          <cell r="X65">
            <v>68</v>
          </cell>
          <cell r="Z65">
            <v>48</v>
          </cell>
          <cell r="AB65">
            <v>33</v>
          </cell>
          <cell r="AD65">
            <v>28</v>
          </cell>
          <cell r="AF65">
            <v>3</v>
          </cell>
          <cell r="AH65">
            <v>1</v>
          </cell>
          <cell r="AJ65">
            <v>0</v>
          </cell>
          <cell r="AL65">
            <v>0</v>
          </cell>
        </row>
        <row r="66">
          <cell r="E66">
            <v>465</v>
          </cell>
          <cell r="F66">
            <v>453</v>
          </cell>
          <cell r="I66">
            <v>172</v>
          </cell>
          <cell r="J66">
            <v>94</v>
          </cell>
          <cell r="P66">
            <v>2</v>
          </cell>
          <cell r="Q66">
            <v>0</v>
          </cell>
          <cell r="X66">
            <v>111</v>
          </cell>
          <cell r="Z66">
            <v>65</v>
          </cell>
          <cell r="AB66">
            <v>55</v>
          </cell>
          <cell r="AD66">
            <v>25</v>
          </cell>
          <cell r="AF66">
            <v>4</v>
          </cell>
          <cell r="AH66">
            <v>4</v>
          </cell>
          <cell r="AJ66">
            <v>0</v>
          </cell>
          <cell r="AL66">
            <v>0</v>
          </cell>
        </row>
        <row r="67">
          <cell r="E67">
            <v>765</v>
          </cell>
          <cell r="F67">
            <v>742</v>
          </cell>
          <cell r="I67">
            <v>226</v>
          </cell>
          <cell r="J67">
            <v>190</v>
          </cell>
          <cell r="P67">
            <v>3</v>
          </cell>
          <cell r="Q67">
            <v>4</v>
          </cell>
          <cell r="X67">
            <v>149</v>
          </cell>
          <cell r="Z67">
            <v>124</v>
          </cell>
          <cell r="AB67">
            <v>66</v>
          </cell>
          <cell r="AD67">
            <v>56</v>
          </cell>
          <cell r="AF67">
            <v>8</v>
          </cell>
          <cell r="AH67">
            <v>6</v>
          </cell>
          <cell r="AJ67">
            <v>0</v>
          </cell>
          <cell r="AL67">
            <v>0</v>
          </cell>
        </row>
        <row r="68">
          <cell r="E68">
            <v>284</v>
          </cell>
          <cell r="F68">
            <v>263</v>
          </cell>
          <cell r="I68">
            <v>106</v>
          </cell>
          <cell r="J68">
            <v>81</v>
          </cell>
          <cell r="P68">
            <v>2</v>
          </cell>
          <cell r="Q68">
            <v>1</v>
          </cell>
          <cell r="X68">
            <v>60</v>
          </cell>
          <cell r="Z68">
            <v>60</v>
          </cell>
          <cell r="AB68">
            <v>42</v>
          </cell>
          <cell r="AD68">
            <v>19</v>
          </cell>
          <cell r="AF68">
            <v>2</v>
          </cell>
          <cell r="AH68">
            <v>1</v>
          </cell>
          <cell r="AJ68">
            <v>0</v>
          </cell>
          <cell r="AL68">
            <v>0</v>
          </cell>
        </row>
        <row r="69">
          <cell r="E69">
            <v>166</v>
          </cell>
          <cell r="F69">
            <v>158</v>
          </cell>
          <cell r="I69">
            <v>130</v>
          </cell>
          <cell r="J69">
            <v>99</v>
          </cell>
          <cell r="P69">
            <v>3</v>
          </cell>
          <cell r="Q69">
            <v>3</v>
          </cell>
          <cell r="X69">
            <v>107</v>
          </cell>
          <cell r="Z69">
            <v>88</v>
          </cell>
          <cell r="AB69">
            <v>10</v>
          </cell>
          <cell r="AD69">
            <v>6</v>
          </cell>
          <cell r="AF69">
            <v>10</v>
          </cell>
          <cell r="AH69">
            <v>2</v>
          </cell>
          <cell r="AJ69">
            <v>0</v>
          </cell>
          <cell r="AL69">
            <v>0</v>
          </cell>
        </row>
        <row r="70">
          <cell r="E70">
            <v>77</v>
          </cell>
          <cell r="F70">
            <v>85</v>
          </cell>
          <cell r="I70">
            <v>25</v>
          </cell>
          <cell r="J70">
            <v>26</v>
          </cell>
          <cell r="P70">
            <v>1</v>
          </cell>
          <cell r="Q70">
            <v>0</v>
          </cell>
          <cell r="X70">
            <v>13</v>
          </cell>
          <cell r="Z70">
            <v>14</v>
          </cell>
          <cell r="AB70">
            <v>11</v>
          </cell>
          <cell r="AD70">
            <v>11</v>
          </cell>
          <cell r="AF70">
            <v>0</v>
          </cell>
          <cell r="AH70">
            <v>1</v>
          </cell>
          <cell r="AJ70">
            <v>0</v>
          </cell>
          <cell r="AL70">
            <v>0</v>
          </cell>
        </row>
        <row r="71">
          <cell r="E71">
            <v>95</v>
          </cell>
          <cell r="F71">
            <v>105</v>
          </cell>
          <cell r="I71">
            <v>56</v>
          </cell>
          <cell r="J71">
            <v>40</v>
          </cell>
          <cell r="P71">
            <v>0</v>
          </cell>
          <cell r="Q71">
            <v>0</v>
          </cell>
          <cell r="X71">
            <v>39</v>
          </cell>
          <cell r="Z71">
            <v>34</v>
          </cell>
          <cell r="AB71">
            <v>16</v>
          </cell>
          <cell r="AD71">
            <v>6</v>
          </cell>
          <cell r="AF71">
            <v>1</v>
          </cell>
          <cell r="AH71">
            <v>0</v>
          </cell>
          <cell r="AJ71">
            <v>0</v>
          </cell>
          <cell r="AL71">
            <v>0</v>
          </cell>
        </row>
        <row r="72">
          <cell r="E72">
            <v>104</v>
          </cell>
          <cell r="F72">
            <v>102</v>
          </cell>
          <cell r="I72">
            <v>65</v>
          </cell>
          <cell r="J72">
            <v>51</v>
          </cell>
          <cell r="P72">
            <v>0</v>
          </cell>
          <cell r="Q72">
            <v>1</v>
          </cell>
          <cell r="X72">
            <v>52</v>
          </cell>
          <cell r="Z72">
            <v>45</v>
          </cell>
          <cell r="AB72">
            <v>12</v>
          </cell>
          <cell r="AD72">
            <v>5</v>
          </cell>
          <cell r="AF72">
            <v>1</v>
          </cell>
          <cell r="AH72">
            <v>0</v>
          </cell>
          <cell r="AJ72">
            <v>0</v>
          </cell>
          <cell r="AL72">
            <v>0</v>
          </cell>
        </row>
        <row r="73">
          <cell r="E73">
            <v>441</v>
          </cell>
          <cell r="F73">
            <v>439</v>
          </cell>
          <cell r="I73">
            <v>108</v>
          </cell>
          <cell r="J73">
            <v>94</v>
          </cell>
          <cell r="P73">
            <v>2</v>
          </cell>
          <cell r="Q73">
            <v>0</v>
          </cell>
          <cell r="X73">
            <v>75</v>
          </cell>
          <cell r="Z73">
            <v>74</v>
          </cell>
          <cell r="AB73">
            <v>23</v>
          </cell>
          <cell r="AD73">
            <v>18</v>
          </cell>
          <cell r="AF73">
            <v>8</v>
          </cell>
          <cell r="AH73">
            <v>2</v>
          </cell>
          <cell r="AJ73">
            <v>0</v>
          </cell>
          <cell r="AL73">
            <v>0</v>
          </cell>
        </row>
        <row r="74">
          <cell r="E74">
            <v>40</v>
          </cell>
          <cell r="F74">
            <v>37</v>
          </cell>
          <cell r="I74">
            <v>24</v>
          </cell>
          <cell r="J74">
            <v>17</v>
          </cell>
          <cell r="P74">
            <v>0</v>
          </cell>
          <cell r="Q74">
            <v>0</v>
          </cell>
          <cell r="X74">
            <v>14</v>
          </cell>
          <cell r="Z74">
            <v>7</v>
          </cell>
          <cell r="AB74">
            <v>10</v>
          </cell>
          <cell r="AD74">
            <v>10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</row>
        <row r="75">
          <cell r="E75">
            <v>141</v>
          </cell>
          <cell r="F75">
            <v>125</v>
          </cell>
          <cell r="I75">
            <v>77</v>
          </cell>
          <cell r="J75">
            <v>61</v>
          </cell>
          <cell r="P75">
            <v>1</v>
          </cell>
          <cell r="Q75">
            <v>0</v>
          </cell>
          <cell r="X75">
            <v>66</v>
          </cell>
          <cell r="Z75">
            <v>56</v>
          </cell>
          <cell r="AB75">
            <v>10</v>
          </cell>
          <cell r="AD75">
            <v>5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</row>
        <row r="76">
          <cell r="E76">
            <v>229</v>
          </cell>
          <cell r="F76">
            <v>219</v>
          </cell>
          <cell r="I76">
            <v>85</v>
          </cell>
          <cell r="J76">
            <v>61</v>
          </cell>
          <cell r="P76">
            <v>0</v>
          </cell>
          <cell r="Q76">
            <v>1</v>
          </cell>
          <cell r="X76">
            <v>55</v>
          </cell>
          <cell r="Z76">
            <v>45</v>
          </cell>
          <cell r="AB76">
            <v>20</v>
          </cell>
          <cell r="AD76">
            <v>10</v>
          </cell>
          <cell r="AF76">
            <v>10</v>
          </cell>
          <cell r="AH76">
            <v>5</v>
          </cell>
          <cell r="AJ76">
            <v>0</v>
          </cell>
          <cell r="AL76">
            <v>0</v>
          </cell>
        </row>
        <row r="77">
          <cell r="E77">
            <v>388</v>
          </cell>
          <cell r="F77">
            <v>390</v>
          </cell>
          <cell r="I77">
            <v>120</v>
          </cell>
          <cell r="J77">
            <v>88</v>
          </cell>
          <cell r="P77">
            <v>0</v>
          </cell>
          <cell r="Q77">
            <v>0</v>
          </cell>
          <cell r="X77">
            <v>88</v>
          </cell>
          <cell r="Z77">
            <v>72</v>
          </cell>
          <cell r="AB77">
            <v>27</v>
          </cell>
          <cell r="AD77">
            <v>16</v>
          </cell>
          <cell r="AF77">
            <v>5</v>
          </cell>
          <cell r="AH77">
            <v>0</v>
          </cell>
          <cell r="AJ77">
            <v>0</v>
          </cell>
          <cell r="AL77">
            <v>0</v>
          </cell>
        </row>
        <row r="78">
          <cell r="E78">
            <v>616</v>
          </cell>
          <cell r="F78">
            <v>642</v>
          </cell>
          <cell r="I78">
            <v>160</v>
          </cell>
          <cell r="J78">
            <v>125</v>
          </cell>
          <cell r="P78">
            <v>2</v>
          </cell>
          <cell r="Q78">
            <v>1</v>
          </cell>
          <cell r="X78">
            <v>134</v>
          </cell>
          <cell r="Z78">
            <v>104</v>
          </cell>
          <cell r="AB78">
            <v>24</v>
          </cell>
          <cell r="AD78">
            <v>17</v>
          </cell>
          <cell r="AF78">
            <v>0</v>
          </cell>
          <cell r="AH78">
            <v>3</v>
          </cell>
          <cell r="AJ78">
            <v>0</v>
          </cell>
          <cell r="AL78">
            <v>0</v>
          </cell>
        </row>
        <row r="79">
          <cell r="E79">
            <v>167</v>
          </cell>
          <cell r="F79">
            <v>158</v>
          </cell>
          <cell r="I79">
            <v>57</v>
          </cell>
          <cell r="J79">
            <v>42</v>
          </cell>
          <cell r="P79">
            <v>0</v>
          </cell>
          <cell r="Q79">
            <v>0</v>
          </cell>
          <cell r="X79">
            <v>50</v>
          </cell>
          <cell r="Z79">
            <v>33</v>
          </cell>
          <cell r="AB79">
            <v>6</v>
          </cell>
          <cell r="AD79">
            <v>7</v>
          </cell>
          <cell r="AF79">
            <v>1</v>
          </cell>
          <cell r="AH79">
            <v>2</v>
          </cell>
          <cell r="AJ79">
            <v>0</v>
          </cell>
          <cell r="AL79">
            <v>0</v>
          </cell>
        </row>
        <row r="80">
          <cell r="E80">
            <v>149</v>
          </cell>
          <cell r="F80">
            <v>134</v>
          </cell>
          <cell r="I80">
            <v>65</v>
          </cell>
          <cell r="J80">
            <v>41</v>
          </cell>
          <cell r="P80">
            <v>1</v>
          </cell>
          <cell r="Q80">
            <v>2</v>
          </cell>
          <cell r="X80">
            <v>46</v>
          </cell>
          <cell r="Z80">
            <v>26</v>
          </cell>
          <cell r="AB80">
            <v>14</v>
          </cell>
          <cell r="AD80">
            <v>10</v>
          </cell>
          <cell r="AF80">
            <v>4</v>
          </cell>
          <cell r="AH80">
            <v>3</v>
          </cell>
          <cell r="AJ80">
            <v>0</v>
          </cell>
          <cell r="AL80">
            <v>0</v>
          </cell>
        </row>
        <row r="81">
          <cell r="E81">
            <v>352</v>
          </cell>
          <cell r="F81">
            <v>355</v>
          </cell>
          <cell r="I81">
            <v>120</v>
          </cell>
          <cell r="J81">
            <v>118</v>
          </cell>
          <cell r="P81">
            <v>0</v>
          </cell>
          <cell r="Q81">
            <v>1</v>
          </cell>
          <cell r="X81">
            <v>73</v>
          </cell>
          <cell r="Z81">
            <v>91</v>
          </cell>
          <cell r="AB81">
            <v>43</v>
          </cell>
          <cell r="AD81">
            <v>26</v>
          </cell>
          <cell r="AF81">
            <v>4</v>
          </cell>
          <cell r="AH81">
            <v>0</v>
          </cell>
          <cell r="AJ81">
            <v>0</v>
          </cell>
          <cell r="AL81">
            <v>0</v>
          </cell>
        </row>
        <row r="82">
          <cell r="E82">
            <v>400</v>
          </cell>
          <cell r="F82">
            <v>380</v>
          </cell>
          <cell r="I82">
            <v>109</v>
          </cell>
          <cell r="J82">
            <v>83</v>
          </cell>
          <cell r="P82">
            <v>0</v>
          </cell>
          <cell r="Q82">
            <v>0</v>
          </cell>
          <cell r="X82">
            <v>62</v>
          </cell>
          <cell r="Z82">
            <v>50</v>
          </cell>
          <cell r="AB82">
            <v>39</v>
          </cell>
          <cell r="AD82">
            <v>31</v>
          </cell>
          <cell r="AF82">
            <v>8</v>
          </cell>
          <cell r="AH82">
            <v>2</v>
          </cell>
          <cell r="AJ82">
            <v>0</v>
          </cell>
          <cell r="AL82">
            <v>0</v>
          </cell>
        </row>
        <row r="83">
          <cell r="E83">
            <v>328</v>
          </cell>
          <cell r="F83">
            <v>316</v>
          </cell>
          <cell r="I83">
            <v>154</v>
          </cell>
          <cell r="J83">
            <v>82</v>
          </cell>
          <cell r="P83">
            <v>4</v>
          </cell>
          <cell r="Q83">
            <v>0</v>
          </cell>
          <cell r="X83">
            <v>65</v>
          </cell>
          <cell r="Z83">
            <v>39</v>
          </cell>
          <cell r="AB83">
            <v>82</v>
          </cell>
          <cell r="AD83">
            <v>42</v>
          </cell>
          <cell r="AF83">
            <v>3</v>
          </cell>
          <cell r="AH83">
            <v>1</v>
          </cell>
          <cell r="AJ83">
            <v>0</v>
          </cell>
          <cell r="AL83">
            <v>0</v>
          </cell>
        </row>
        <row r="84">
          <cell r="E84">
            <v>303</v>
          </cell>
          <cell r="F84">
            <v>283</v>
          </cell>
          <cell r="I84">
            <v>113</v>
          </cell>
          <cell r="J84">
            <v>112</v>
          </cell>
          <cell r="P84">
            <v>0</v>
          </cell>
          <cell r="Q84">
            <v>0</v>
          </cell>
          <cell r="X84">
            <v>73</v>
          </cell>
          <cell r="Z84">
            <v>79</v>
          </cell>
          <cell r="AB84">
            <v>35</v>
          </cell>
          <cell r="AD84">
            <v>32</v>
          </cell>
          <cell r="AF84">
            <v>5</v>
          </cell>
          <cell r="AH84">
            <v>1</v>
          </cell>
          <cell r="AJ84">
            <v>0</v>
          </cell>
          <cell r="AL84">
            <v>0</v>
          </cell>
        </row>
        <row r="85">
          <cell r="E85">
            <v>147</v>
          </cell>
          <cell r="F85">
            <v>144</v>
          </cell>
          <cell r="I85">
            <v>86</v>
          </cell>
          <cell r="J85">
            <v>67</v>
          </cell>
          <cell r="P85">
            <v>0</v>
          </cell>
          <cell r="Q85">
            <v>0</v>
          </cell>
          <cell r="X85">
            <v>37</v>
          </cell>
          <cell r="Z85">
            <v>36</v>
          </cell>
          <cell r="AB85">
            <v>49</v>
          </cell>
          <cell r="AD85">
            <v>30</v>
          </cell>
          <cell r="AF85">
            <v>0</v>
          </cell>
          <cell r="AH85">
            <v>1</v>
          </cell>
          <cell r="AJ85">
            <v>0</v>
          </cell>
          <cell r="AL85">
            <v>0</v>
          </cell>
        </row>
        <row r="86">
          <cell r="E86">
            <v>370</v>
          </cell>
          <cell r="F86">
            <v>361</v>
          </cell>
          <cell r="I86">
            <v>183</v>
          </cell>
          <cell r="J86">
            <v>157</v>
          </cell>
          <cell r="P86">
            <v>1</v>
          </cell>
          <cell r="Q86">
            <v>2</v>
          </cell>
          <cell r="X86">
            <v>167</v>
          </cell>
          <cell r="Z86">
            <v>154</v>
          </cell>
          <cell r="AB86">
            <v>7</v>
          </cell>
          <cell r="AD86">
            <v>1</v>
          </cell>
          <cell r="AF86">
            <v>8</v>
          </cell>
          <cell r="AH86">
            <v>0</v>
          </cell>
          <cell r="AJ86">
            <v>0</v>
          </cell>
          <cell r="AL86">
            <v>0</v>
          </cell>
        </row>
        <row r="87">
          <cell r="E87">
            <v>255</v>
          </cell>
          <cell r="F87">
            <v>250</v>
          </cell>
          <cell r="I87">
            <v>152</v>
          </cell>
          <cell r="J87">
            <v>132</v>
          </cell>
          <cell r="P87">
            <v>2</v>
          </cell>
          <cell r="Q87">
            <v>1</v>
          </cell>
          <cell r="X87">
            <v>142</v>
          </cell>
          <cell r="Z87">
            <v>128</v>
          </cell>
          <cell r="AB87">
            <v>8</v>
          </cell>
          <cell r="AD87">
            <v>1</v>
          </cell>
          <cell r="AF87">
            <v>0</v>
          </cell>
          <cell r="AH87">
            <v>2</v>
          </cell>
          <cell r="AJ87">
            <v>0</v>
          </cell>
          <cell r="AL87">
            <v>0</v>
          </cell>
        </row>
        <row r="88">
          <cell r="E88">
            <v>458</v>
          </cell>
          <cell r="F88">
            <v>408</v>
          </cell>
          <cell r="I88">
            <v>203</v>
          </cell>
          <cell r="J88">
            <v>113</v>
          </cell>
          <cell r="P88">
            <v>1</v>
          </cell>
          <cell r="Q88">
            <v>0</v>
          </cell>
          <cell r="X88">
            <v>174</v>
          </cell>
          <cell r="Z88">
            <v>106</v>
          </cell>
          <cell r="AB88">
            <v>15</v>
          </cell>
          <cell r="AD88">
            <v>4</v>
          </cell>
          <cell r="AF88">
            <v>13</v>
          </cell>
          <cell r="AH88">
            <v>3</v>
          </cell>
          <cell r="AJ88">
            <v>0</v>
          </cell>
          <cell r="AL88">
            <v>0</v>
          </cell>
        </row>
        <row r="89">
          <cell r="E89">
            <v>623</v>
          </cell>
          <cell r="F89">
            <v>605</v>
          </cell>
          <cell r="I89">
            <v>201</v>
          </cell>
          <cell r="J89">
            <v>193</v>
          </cell>
          <cell r="P89">
            <v>3</v>
          </cell>
          <cell r="Q89">
            <v>1</v>
          </cell>
          <cell r="X89">
            <v>127</v>
          </cell>
          <cell r="Z89">
            <v>121</v>
          </cell>
          <cell r="AB89">
            <v>58</v>
          </cell>
          <cell r="AD89">
            <v>65</v>
          </cell>
          <cell r="AF89">
            <v>13</v>
          </cell>
          <cell r="AH89">
            <v>6</v>
          </cell>
          <cell r="AJ89">
            <v>0</v>
          </cell>
          <cell r="AL89">
            <v>0</v>
          </cell>
        </row>
        <row r="90">
          <cell r="E90">
            <v>446</v>
          </cell>
          <cell r="F90">
            <v>571</v>
          </cell>
          <cell r="I90">
            <v>42</v>
          </cell>
          <cell r="J90">
            <v>39</v>
          </cell>
          <cell r="P90">
            <v>0</v>
          </cell>
          <cell r="Q90">
            <v>0</v>
          </cell>
          <cell r="X90">
            <v>39</v>
          </cell>
          <cell r="Z90">
            <v>38</v>
          </cell>
          <cell r="AB90">
            <v>1</v>
          </cell>
          <cell r="AD90">
            <v>1</v>
          </cell>
          <cell r="AF90">
            <v>2</v>
          </cell>
          <cell r="AH90">
            <v>0</v>
          </cell>
          <cell r="AJ90">
            <v>0</v>
          </cell>
          <cell r="AL90">
            <v>0</v>
          </cell>
        </row>
        <row r="91">
          <cell r="E91">
            <v>184</v>
          </cell>
          <cell r="F91">
            <v>170</v>
          </cell>
          <cell r="I91">
            <v>77</v>
          </cell>
          <cell r="J91">
            <v>77</v>
          </cell>
          <cell r="P91">
            <v>0</v>
          </cell>
          <cell r="Q91">
            <v>1</v>
          </cell>
          <cell r="X91">
            <v>44</v>
          </cell>
          <cell r="Z91">
            <v>41</v>
          </cell>
          <cell r="AB91">
            <v>23</v>
          </cell>
          <cell r="AD91">
            <v>26</v>
          </cell>
          <cell r="AF91">
            <v>10</v>
          </cell>
          <cell r="AH91">
            <v>9</v>
          </cell>
          <cell r="AJ91">
            <v>0</v>
          </cell>
          <cell r="AL91">
            <v>0</v>
          </cell>
        </row>
        <row r="92">
          <cell r="E92">
            <v>167</v>
          </cell>
          <cell r="F92">
            <v>135</v>
          </cell>
          <cell r="I92">
            <v>68</v>
          </cell>
          <cell r="J92">
            <v>46</v>
          </cell>
          <cell r="P92">
            <v>1</v>
          </cell>
          <cell r="Q92">
            <v>0</v>
          </cell>
          <cell r="X92">
            <v>55</v>
          </cell>
          <cell r="Z92">
            <v>34</v>
          </cell>
          <cell r="AB92">
            <v>12</v>
          </cell>
          <cell r="AD92">
            <v>11</v>
          </cell>
          <cell r="AF92">
            <v>0</v>
          </cell>
          <cell r="AH92">
            <v>1</v>
          </cell>
          <cell r="AJ92">
            <v>0</v>
          </cell>
          <cell r="AL92">
            <v>0</v>
          </cell>
        </row>
        <row r="93">
          <cell r="E93">
            <v>444</v>
          </cell>
          <cell r="F93">
            <v>401</v>
          </cell>
          <cell r="I93">
            <v>182</v>
          </cell>
          <cell r="J93">
            <v>139</v>
          </cell>
          <cell r="P93">
            <v>2</v>
          </cell>
          <cell r="Q93">
            <v>3</v>
          </cell>
          <cell r="X93">
            <v>158</v>
          </cell>
          <cell r="Z93">
            <v>123</v>
          </cell>
          <cell r="AB93">
            <v>21</v>
          </cell>
          <cell r="AD93">
            <v>6</v>
          </cell>
          <cell r="AF93">
            <v>1</v>
          </cell>
          <cell r="AH93">
            <v>7</v>
          </cell>
          <cell r="AJ93">
            <v>0</v>
          </cell>
          <cell r="AL93">
            <v>0</v>
          </cell>
        </row>
        <row r="94">
          <cell r="E94">
            <v>208</v>
          </cell>
          <cell r="F94">
            <v>204</v>
          </cell>
          <cell r="I94">
            <v>104</v>
          </cell>
          <cell r="J94">
            <v>109</v>
          </cell>
          <cell r="P94">
            <v>1</v>
          </cell>
          <cell r="Q94">
            <v>0</v>
          </cell>
          <cell r="X94">
            <v>93</v>
          </cell>
          <cell r="Z94">
            <v>93</v>
          </cell>
          <cell r="AB94">
            <v>10</v>
          </cell>
          <cell r="AD94">
            <v>11</v>
          </cell>
          <cell r="AF94">
            <v>0</v>
          </cell>
          <cell r="AH94">
            <v>5</v>
          </cell>
          <cell r="AJ94">
            <v>0</v>
          </cell>
          <cell r="AL94">
            <v>0</v>
          </cell>
        </row>
        <row r="95">
          <cell r="E95">
            <v>774</v>
          </cell>
          <cell r="F95">
            <v>741</v>
          </cell>
          <cell r="I95">
            <v>306</v>
          </cell>
          <cell r="J95">
            <v>246</v>
          </cell>
          <cell r="P95">
            <v>7</v>
          </cell>
          <cell r="Q95">
            <v>8</v>
          </cell>
          <cell r="X95">
            <v>225</v>
          </cell>
          <cell r="Z95">
            <v>172</v>
          </cell>
          <cell r="AB95">
            <v>31</v>
          </cell>
          <cell r="AD95">
            <v>40</v>
          </cell>
          <cell r="AF95">
            <v>43</v>
          </cell>
          <cell r="AH95">
            <v>26</v>
          </cell>
          <cell r="AJ95">
            <v>0</v>
          </cell>
          <cell r="AL95">
            <v>0</v>
          </cell>
        </row>
        <row r="96">
          <cell r="E96">
            <v>511</v>
          </cell>
          <cell r="F96">
            <v>480</v>
          </cell>
          <cell r="I96">
            <v>189</v>
          </cell>
          <cell r="J96">
            <v>153</v>
          </cell>
          <cell r="P96">
            <v>1</v>
          </cell>
          <cell r="Q96">
            <v>0</v>
          </cell>
          <cell r="X96">
            <v>172</v>
          </cell>
          <cell r="Z96">
            <v>131</v>
          </cell>
          <cell r="AB96">
            <v>7</v>
          </cell>
          <cell r="AD96">
            <v>7</v>
          </cell>
          <cell r="AF96">
            <v>9</v>
          </cell>
          <cell r="AH96">
            <v>15</v>
          </cell>
          <cell r="AJ96">
            <v>0</v>
          </cell>
          <cell r="AL96">
            <v>0</v>
          </cell>
        </row>
        <row r="97">
          <cell r="E97">
            <v>745</v>
          </cell>
          <cell r="F97">
            <v>696</v>
          </cell>
          <cell r="I97">
            <v>249</v>
          </cell>
          <cell r="J97">
            <v>203</v>
          </cell>
          <cell r="P97">
            <v>1</v>
          </cell>
          <cell r="Q97">
            <v>2</v>
          </cell>
          <cell r="X97">
            <v>194</v>
          </cell>
          <cell r="Z97">
            <v>142</v>
          </cell>
          <cell r="AB97">
            <v>39</v>
          </cell>
          <cell r="AD97">
            <v>57</v>
          </cell>
          <cell r="AF97">
            <v>15</v>
          </cell>
          <cell r="AH97">
            <v>2</v>
          </cell>
          <cell r="AJ97">
            <v>0</v>
          </cell>
          <cell r="AL97">
            <v>0</v>
          </cell>
        </row>
        <row r="98">
          <cell r="E98">
            <v>311</v>
          </cell>
          <cell r="F98">
            <v>291</v>
          </cell>
          <cell r="I98">
            <v>134</v>
          </cell>
          <cell r="J98">
            <v>84</v>
          </cell>
          <cell r="P98">
            <v>1</v>
          </cell>
          <cell r="Q98">
            <v>1</v>
          </cell>
          <cell r="X98">
            <v>107</v>
          </cell>
          <cell r="Z98">
            <v>79</v>
          </cell>
          <cell r="AB98">
            <v>22</v>
          </cell>
          <cell r="AD98">
            <v>2</v>
          </cell>
          <cell r="AF98">
            <v>4</v>
          </cell>
          <cell r="AH98">
            <v>2</v>
          </cell>
          <cell r="AJ98">
            <v>0</v>
          </cell>
          <cell r="AL98">
            <v>0</v>
          </cell>
        </row>
        <row r="99">
          <cell r="E99">
            <v>382</v>
          </cell>
          <cell r="F99">
            <v>385</v>
          </cell>
          <cell r="I99">
            <v>84</v>
          </cell>
          <cell r="J99">
            <v>63</v>
          </cell>
          <cell r="P99">
            <v>0</v>
          </cell>
          <cell r="Q99">
            <v>1</v>
          </cell>
          <cell r="X99">
            <v>62</v>
          </cell>
          <cell r="Z99">
            <v>60</v>
          </cell>
          <cell r="AB99">
            <v>18</v>
          </cell>
          <cell r="AD99">
            <v>1</v>
          </cell>
          <cell r="AF99">
            <v>4</v>
          </cell>
          <cell r="AH99">
            <v>1</v>
          </cell>
          <cell r="AJ99">
            <v>0</v>
          </cell>
          <cell r="AL99">
            <v>0</v>
          </cell>
        </row>
        <row r="100">
          <cell r="E100">
            <v>505</v>
          </cell>
          <cell r="F100">
            <v>485</v>
          </cell>
          <cell r="I100">
            <v>138</v>
          </cell>
          <cell r="J100">
            <v>132</v>
          </cell>
          <cell r="P100">
            <v>0</v>
          </cell>
          <cell r="Q100">
            <v>0</v>
          </cell>
          <cell r="X100">
            <v>115</v>
          </cell>
          <cell r="Z100">
            <v>117</v>
          </cell>
          <cell r="AB100">
            <v>7</v>
          </cell>
          <cell r="AD100">
            <v>8</v>
          </cell>
          <cell r="AF100">
            <v>16</v>
          </cell>
          <cell r="AH100">
            <v>7</v>
          </cell>
          <cell r="AJ100">
            <v>0</v>
          </cell>
          <cell r="AL100">
            <v>0</v>
          </cell>
        </row>
        <row r="101">
          <cell r="E101">
            <v>188</v>
          </cell>
          <cell r="F101">
            <v>181</v>
          </cell>
          <cell r="I101">
            <v>85</v>
          </cell>
          <cell r="J101">
            <v>70</v>
          </cell>
          <cell r="P101">
            <v>1</v>
          </cell>
          <cell r="Q101">
            <v>0</v>
          </cell>
          <cell r="X101">
            <v>70</v>
          </cell>
          <cell r="Z101">
            <v>62</v>
          </cell>
          <cell r="AB101">
            <v>14</v>
          </cell>
          <cell r="AD101">
            <v>7</v>
          </cell>
          <cell r="AF101">
            <v>0</v>
          </cell>
          <cell r="AH101">
            <v>1</v>
          </cell>
          <cell r="AJ101">
            <v>0</v>
          </cell>
          <cell r="AL101">
            <v>0</v>
          </cell>
        </row>
        <row r="102">
          <cell r="E102">
            <v>608</v>
          </cell>
          <cell r="F102">
            <v>618</v>
          </cell>
          <cell r="I102">
            <v>185</v>
          </cell>
          <cell r="J102">
            <v>154</v>
          </cell>
          <cell r="P102">
            <v>2</v>
          </cell>
          <cell r="Q102">
            <v>1</v>
          </cell>
          <cell r="X102">
            <v>166</v>
          </cell>
          <cell r="Z102">
            <v>130</v>
          </cell>
          <cell r="AB102">
            <v>13</v>
          </cell>
          <cell r="AD102">
            <v>13</v>
          </cell>
          <cell r="AF102">
            <v>4</v>
          </cell>
          <cell r="AH102">
            <v>10</v>
          </cell>
          <cell r="AJ102">
            <v>0</v>
          </cell>
          <cell r="AL102">
            <v>0</v>
          </cell>
        </row>
        <row r="103">
          <cell r="E103">
            <v>408</v>
          </cell>
          <cell r="F103">
            <v>382</v>
          </cell>
          <cell r="I103">
            <v>113</v>
          </cell>
          <cell r="J103">
            <v>107</v>
          </cell>
          <cell r="P103">
            <v>0</v>
          </cell>
          <cell r="Q103">
            <v>6</v>
          </cell>
          <cell r="X103">
            <v>80</v>
          </cell>
          <cell r="Z103">
            <v>84</v>
          </cell>
          <cell r="AB103">
            <v>16</v>
          </cell>
          <cell r="AD103">
            <v>6</v>
          </cell>
          <cell r="AF103">
            <v>17</v>
          </cell>
          <cell r="AH103">
            <v>11</v>
          </cell>
          <cell r="AJ103">
            <v>0</v>
          </cell>
          <cell r="AL103">
            <v>0</v>
          </cell>
        </row>
        <row r="104">
          <cell r="E104">
            <v>358</v>
          </cell>
          <cell r="F104">
            <v>347</v>
          </cell>
          <cell r="I104">
            <v>205</v>
          </cell>
          <cell r="J104">
            <v>184</v>
          </cell>
          <cell r="P104">
            <v>3</v>
          </cell>
          <cell r="Q104">
            <v>2</v>
          </cell>
          <cell r="X104">
            <v>116</v>
          </cell>
          <cell r="Z104">
            <v>123</v>
          </cell>
          <cell r="AB104">
            <v>85</v>
          </cell>
          <cell r="AD104">
            <v>57</v>
          </cell>
          <cell r="AF104">
            <v>1</v>
          </cell>
          <cell r="AH104">
            <v>2</v>
          </cell>
          <cell r="AJ104">
            <v>0</v>
          </cell>
          <cell r="AL104">
            <v>0</v>
          </cell>
        </row>
        <row r="105">
          <cell r="E105">
            <v>559</v>
          </cell>
          <cell r="F105">
            <v>511</v>
          </cell>
          <cell r="I105">
            <v>163</v>
          </cell>
          <cell r="J105">
            <v>172</v>
          </cell>
          <cell r="P105">
            <v>0</v>
          </cell>
          <cell r="Q105">
            <v>2</v>
          </cell>
          <cell r="X105">
            <v>143</v>
          </cell>
          <cell r="Z105">
            <v>143</v>
          </cell>
          <cell r="AB105">
            <v>12</v>
          </cell>
          <cell r="AD105">
            <v>13</v>
          </cell>
          <cell r="AF105">
            <v>8</v>
          </cell>
          <cell r="AH105">
            <v>14</v>
          </cell>
          <cell r="AJ105">
            <v>0</v>
          </cell>
          <cell r="AL105">
            <v>0</v>
          </cell>
        </row>
        <row r="106">
          <cell r="E106">
            <v>290</v>
          </cell>
          <cell r="F106">
            <v>294</v>
          </cell>
          <cell r="I106">
            <v>61</v>
          </cell>
          <cell r="J106">
            <v>63</v>
          </cell>
          <cell r="P106">
            <v>2</v>
          </cell>
          <cell r="Q106">
            <v>1</v>
          </cell>
          <cell r="X106">
            <v>46</v>
          </cell>
          <cell r="Z106">
            <v>57</v>
          </cell>
          <cell r="AB106">
            <v>13</v>
          </cell>
          <cell r="AD106">
            <v>5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</row>
        <row r="107">
          <cell r="E107">
            <v>494</v>
          </cell>
          <cell r="F107">
            <v>451</v>
          </cell>
          <cell r="I107">
            <v>121</v>
          </cell>
          <cell r="J107">
            <v>125</v>
          </cell>
          <cell r="P107">
            <v>0</v>
          </cell>
          <cell r="Q107">
            <v>0</v>
          </cell>
          <cell r="X107">
            <v>115</v>
          </cell>
          <cell r="Z107">
            <v>113</v>
          </cell>
          <cell r="AB107">
            <v>3</v>
          </cell>
          <cell r="AD107">
            <v>9</v>
          </cell>
          <cell r="AF107">
            <v>3</v>
          </cell>
          <cell r="AH107">
            <v>3</v>
          </cell>
          <cell r="AJ107">
            <v>0</v>
          </cell>
          <cell r="AL107">
            <v>0</v>
          </cell>
        </row>
        <row r="108">
          <cell r="E108">
            <v>170</v>
          </cell>
          <cell r="F108">
            <v>207</v>
          </cell>
          <cell r="I108">
            <v>41</v>
          </cell>
          <cell r="J108">
            <v>31</v>
          </cell>
          <cell r="P108">
            <v>1</v>
          </cell>
          <cell r="Q108">
            <v>0</v>
          </cell>
          <cell r="X108">
            <v>29</v>
          </cell>
          <cell r="Z108">
            <v>24</v>
          </cell>
          <cell r="AB108">
            <v>9</v>
          </cell>
          <cell r="AD108">
            <v>3</v>
          </cell>
          <cell r="AF108">
            <v>2</v>
          </cell>
          <cell r="AH108">
            <v>4</v>
          </cell>
          <cell r="AJ108">
            <v>0</v>
          </cell>
          <cell r="AL108">
            <v>0</v>
          </cell>
        </row>
        <row r="109">
          <cell r="E109">
            <v>436</v>
          </cell>
          <cell r="F109">
            <v>388</v>
          </cell>
          <cell r="I109">
            <v>234</v>
          </cell>
          <cell r="J109">
            <v>147</v>
          </cell>
          <cell r="P109">
            <v>4</v>
          </cell>
          <cell r="Q109">
            <v>0</v>
          </cell>
          <cell r="X109">
            <v>201</v>
          </cell>
          <cell r="Z109">
            <v>126</v>
          </cell>
          <cell r="AB109">
            <v>22</v>
          </cell>
          <cell r="AD109">
            <v>19</v>
          </cell>
          <cell r="AF109">
            <v>7</v>
          </cell>
          <cell r="AH109">
            <v>2</v>
          </cell>
          <cell r="AJ109">
            <v>0</v>
          </cell>
          <cell r="AL109">
            <v>0</v>
          </cell>
        </row>
        <row r="110">
          <cell r="E110">
            <v>308</v>
          </cell>
          <cell r="F110">
            <v>284</v>
          </cell>
          <cell r="I110">
            <v>123</v>
          </cell>
          <cell r="J110">
            <v>112</v>
          </cell>
          <cell r="P110">
            <v>0</v>
          </cell>
          <cell r="Q110">
            <v>3</v>
          </cell>
          <cell r="X110">
            <v>113</v>
          </cell>
          <cell r="Z110">
            <v>105</v>
          </cell>
          <cell r="AB110">
            <v>4</v>
          </cell>
          <cell r="AD110">
            <v>4</v>
          </cell>
          <cell r="AF110">
            <v>6</v>
          </cell>
          <cell r="AH110">
            <v>0</v>
          </cell>
          <cell r="AJ110">
            <v>0</v>
          </cell>
          <cell r="AL110">
            <v>0</v>
          </cell>
        </row>
        <row r="111">
          <cell r="E111">
            <v>479</v>
          </cell>
          <cell r="F111">
            <v>420</v>
          </cell>
          <cell r="I111">
            <v>129</v>
          </cell>
          <cell r="J111">
            <v>114</v>
          </cell>
          <cell r="P111">
            <v>2</v>
          </cell>
          <cell r="Q111">
            <v>6</v>
          </cell>
          <cell r="X111">
            <v>115</v>
          </cell>
          <cell r="Z111">
            <v>84</v>
          </cell>
          <cell r="AB111">
            <v>9</v>
          </cell>
          <cell r="AD111">
            <v>16</v>
          </cell>
          <cell r="AF111">
            <v>3</v>
          </cell>
          <cell r="AH111">
            <v>8</v>
          </cell>
          <cell r="AJ111">
            <v>0</v>
          </cell>
          <cell r="AL111">
            <v>0</v>
          </cell>
        </row>
        <row r="112">
          <cell r="E112">
            <v>439</v>
          </cell>
          <cell r="F112">
            <v>415</v>
          </cell>
          <cell r="I112">
            <v>160</v>
          </cell>
          <cell r="J112">
            <v>121</v>
          </cell>
          <cell r="P112">
            <v>3</v>
          </cell>
          <cell r="Q112">
            <v>4</v>
          </cell>
          <cell r="X112">
            <v>102</v>
          </cell>
          <cell r="Z112">
            <v>71</v>
          </cell>
          <cell r="AB112">
            <v>32</v>
          </cell>
          <cell r="AD112">
            <v>27</v>
          </cell>
          <cell r="AF112">
            <v>23</v>
          </cell>
          <cell r="AH112">
            <v>19</v>
          </cell>
          <cell r="AJ112">
            <v>0</v>
          </cell>
          <cell r="AL112">
            <v>0</v>
          </cell>
        </row>
        <row r="113">
          <cell r="E113">
            <v>210</v>
          </cell>
          <cell r="F113">
            <v>198</v>
          </cell>
          <cell r="I113">
            <v>96</v>
          </cell>
          <cell r="J113">
            <v>64</v>
          </cell>
          <cell r="P113">
            <v>2</v>
          </cell>
          <cell r="Q113">
            <v>1</v>
          </cell>
          <cell r="X113">
            <v>56</v>
          </cell>
          <cell r="Z113">
            <v>45</v>
          </cell>
          <cell r="AB113">
            <v>33</v>
          </cell>
          <cell r="AD113">
            <v>18</v>
          </cell>
          <cell r="AF113">
            <v>5</v>
          </cell>
          <cell r="AH113">
            <v>0</v>
          </cell>
          <cell r="AJ113">
            <v>0</v>
          </cell>
          <cell r="AL113">
            <v>0</v>
          </cell>
        </row>
        <row r="114">
          <cell r="E114">
            <v>406</v>
          </cell>
          <cell r="F114">
            <v>402</v>
          </cell>
          <cell r="I114">
            <v>215</v>
          </cell>
          <cell r="J114">
            <v>158</v>
          </cell>
          <cell r="P114">
            <v>3</v>
          </cell>
          <cell r="Q114">
            <v>2</v>
          </cell>
          <cell r="X114">
            <v>152</v>
          </cell>
          <cell r="Z114">
            <v>112</v>
          </cell>
          <cell r="AB114">
            <v>43</v>
          </cell>
          <cell r="AD114">
            <v>29</v>
          </cell>
          <cell r="AF114">
            <v>17</v>
          </cell>
          <cell r="AH114">
            <v>15</v>
          </cell>
          <cell r="AJ114">
            <v>0</v>
          </cell>
          <cell r="AL114">
            <v>0</v>
          </cell>
        </row>
        <row r="115">
          <cell r="E115">
            <v>570</v>
          </cell>
          <cell r="F115">
            <v>536</v>
          </cell>
          <cell r="I115">
            <v>244</v>
          </cell>
          <cell r="J115">
            <v>219</v>
          </cell>
          <cell r="P115">
            <v>2</v>
          </cell>
          <cell r="Q115">
            <v>1</v>
          </cell>
          <cell r="X115">
            <v>230</v>
          </cell>
          <cell r="Z115">
            <v>205</v>
          </cell>
          <cell r="AB115">
            <v>11</v>
          </cell>
          <cell r="AD115">
            <v>9</v>
          </cell>
          <cell r="AF115">
            <v>1</v>
          </cell>
          <cell r="AH115">
            <v>4</v>
          </cell>
          <cell r="AJ115">
            <v>0</v>
          </cell>
          <cell r="AL115">
            <v>0</v>
          </cell>
        </row>
        <row r="116">
          <cell r="E116">
            <v>532</v>
          </cell>
          <cell r="F116">
            <v>463</v>
          </cell>
          <cell r="I116">
            <v>308</v>
          </cell>
          <cell r="J116">
            <v>183</v>
          </cell>
          <cell r="P116">
            <v>7</v>
          </cell>
          <cell r="Q116">
            <v>3</v>
          </cell>
          <cell r="X116">
            <v>240</v>
          </cell>
          <cell r="Z116">
            <v>130</v>
          </cell>
          <cell r="AB116">
            <v>60</v>
          </cell>
          <cell r="AD116">
            <v>49</v>
          </cell>
          <cell r="AF116">
            <v>1</v>
          </cell>
          <cell r="AH116">
            <v>1</v>
          </cell>
          <cell r="AJ116">
            <v>0</v>
          </cell>
          <cell r="AL116">
            <v>0</v>
          </cell>
        </row>
        <row r="117">
          <cell r="E117">
            <v>594</v>
          </cell>
          <cell r="F117">
            <v>378</v>
          </cell>
          <cell r="I117">
            <v>280</v>
          </cell>
          <cell r="J117">
            <v>131</v>
          </cell>
          <cell r="P117">
            <v>3</v>
          </cell>
          <cell r="Q117">
            <v>1</v>
          </cell>
          <cell r="X117">
            <v>263</v>
          </cell>
          <cell r="Z117">
            <v>112</v>
          </cell>
          <cell r="AB117">
            <v>12</v>
          </cell>
          <cell r="AD117">
            <v>18</v>
          </cell>
          <cell r="AF117">
            <v>2</v>
          </cell>
          <cell r="AH117">
            <v>0</v>
          </cell>
          <cell r="AJ117">
            <v>0</v>
          </cell>
          <cell r="AL117">
            <v>0</v>
          </cell>
        </row>
        <row r="118">
          <cell r="E118">
            <v>430</v>
          </cell>
          <cell r="F118">
            <v>559</v>
          </cell>
          <cell r="I118">
            <v>178</v>
          </cell>
          <cell r="J118">
            <v>248</v>
          </cell>
          <cell r="P118">
            <v>0</v>
          </cell>
          <cell r="Q118">
            <v>2</v>
          </cell>
          <cell r="X118">
            <v>140</v>
          </cell>
          <cell r="Z118">
            <v>230</v>
          </cell>
          <cell r="AB118">
            <v>35</v>
          </cell>
          <cell r="AD118">
            <v>15</v>
          </cell>
          <cell r="AF118">
            <v>3</v>
          </cell>
          <cell r="AH118">
            <v>1</v>
          </cell>
          <cell r="AJ118">
            <v>0</v>
          </cell>
          <cell r="AL118">
            <v>0</v>
          </cell>
        </row>
        <row r="119">
          <cell r="E119">
            <v>383</v>
          </cell>
          <cell r="F119">
            <v>369</v>
          </cell>
          <cell r="I119">
            <v>149</v>
          </cell>
          <cell r="J119">
            <v>115</v>
          </cell>
          <cell r="P119">
            <v>1</v>
          </cell>
          <cell r="Q119">
            <v>0</v>
          </cell>
          <cell r="X119">
            <v>143</v>
          </cell>
          <cell r="Z119">
            <v>91</v>
          </cell>
          <cell r="AB119">
            <v>4</v>
          </cell>
          <cell r="AD119">
            <v>17</v>
          </cell>
          <cell r="AF119">
            <v>1</v>
          </cell>
          <cell r="AH119">
            <v>7</v>
          </cell>
          <cell r="AJ119">
            <v>0</v>
          </cell>
          <cell r="AL119">
            <v>0</v>
          </cell>
        </row>
        <row r="120">
          <cell r="E120">
            <v>163</v>
          </cell>
          <cell r="F120">
            <v>138</v>
          </cell>
          <cell r="I120">
            <v>72</v>
          </cell>
          <cell r="J120">
            <v>60</v>
          </cell>
          <cell r="P120">
            <v>1</v>
          </cell>
          <cell r="Q120">
            <v>2</v>
          </cell>
          <cell r="X120">
            <v>32</v>
          </cell>
          <cell r="Z120">
            <v>24</v>
          </cell>
          <cell r="AB120">
            <v>38</v>
          </cell>
          <cell r="AD120">
            <v>33</v>
          </cell>
          <cell r="AF120">
            <v>1</v>
          </cell>
          <cell r="AH120">
            <v>1</v>
          </cell>
          <cell r="AJ120">
            <v>0</v>
          </cell>
          <cell r="AL120">
            <v>0</v>
          </cell>
        </row>
        <row r="121">
          <cell r="E121">
            <v>365</v>
          </cell>
          <cell r="F121">
            <v>344</v>
          </cell>
          <cell r="I121">
            <v>189</v>
          </cell>
          <cell r="J121">
            <v>152</v>
          </cell>
          <cell r="P121">
            <v>4</v>
          </cell>
          <cell r="Q121">
            <v>2</v>
          </cell>
          <cell r="X121">
            <v>94</v>
          </cell>
          <cell r="Z121">
            <v>58</v>
          </cell>
          <cell r="AB121">
            <v>87</v>
          </cell>
          <cell r="AD121">
            <v>88</v>
          </cell>
          <cell r="AF121">
            <v>4</v>
          </cell>
          <cell r="AH121">
            <v>4</v>
          </cell>
          <cell r="AJ121">
            <v>0</v>
          </cell>
          <cell r="AL121">
            <v>0</v>
          </cell>
        </row>
        <row r="122">
          <cell r="E122">
            <v>111</v>
          </cell>
          <cell r="F122">
            <v>99</v>
          </cell>
          <cell r="I122">
            <v>53</v>
          </cell>
          <cell r="J122">
            <v>51</v>
          </cell>
          <cell r="P122">
            <v>0</v>
          </cell>
          <cell r="Q122">
            <v>0</v>
          </cell>
          <cell r="X122">
            <v>41</v>
          </cell>
          <cell r="Z122">
            <v>40</v>
          </cell>
          <cell r="AB122">
            <v>10</v>
          </cell>
          <cell r="AD122">
            <v>11</v>
          </cell>
          <cell r="AF122">
            <v>2</v>
          </cell>
          <cell r="AH122">
            <v>0</v>
          </cell>
          <cell r="AJ122">
            <v>0</v>
          </cell>
          <cell r="AL122">
            <v>0</v>
          </cell>
        </row>
        <row r="123">
          <cell r="E123">
            <v>133</v>
          </cell>
          <cell r="F123">
            <v>128</v>
          </cell>
          <cell r="I123">
            <v>64</v>
          </cell>
          <cell r="J123">
            <v>44</v>
          </cell>
          <cell r="P123">
            <v>2</v>
          </cell>
          <cell r="Q123">
            <v>0</v>
          </cell>
          <cell r="X123">
            <v>45</v>
          </cell>
          <cell r="Z123">
            <v>32</v>
          </cell>
          <cell r="AB123">
            <v>16</v>
          </cell>
          <cell r="AD123">
            <v>8</v>
          </cell>
          <cell r="AF123">
            <v>1</v>
          </cell>
          <cell r="AH123">
            <v>4</v>
          </cell>
          <cell r="AJ123">
            <v>0</v>
          </cell>
          <cell r="AL123">
            <v>0</v>
          </cell>
        </row>
        <row r="124">
          <cell r="E124">
            <v>518</v>
          </cell>
          <cell r="F124">
            <v>499</v>
          </cell>
          <cell r="I124">
            <v>179</v>
          </cell>
          <cell r="J124">
            <v>122</v>
          </cell>
          <cell r="P124">
            <v>1</v>
          </cell>
          <cell r="Q124">
            <v>1</v>
          </cell>
          <cell r="X124">
            <v>95</v>
          </cell>
          <cell r="Z124">
            <v>78</v>
          </cell>
          <cell r="AB124">
            <v>75</v>
          </cell>
          <cell r="AD124">
            <v>39</v>
          </cell>
          <cell r="AF124">
            <v>8</v>
          </cell>
          <cell r="AH124">
            <v>4</v>
          </cell>
          <cell r="AJ124">
            <v>0</v>
          </cell>
          <cell r="AL124">
            <v>0</v>
          </cell>
        </row>
        <row r="125">
          <cell r="E125">
            <v>270</v>
          </cell>
          <cell r="F125">
            <v>258</v>
          </cell>
          <cell r="I125">
            <v>123</v>
          </cell>
          <cell r="J125">
            <v>104</v>
          </cell>
          <cell r="P125">
            <v>3</v>
          </cell>
          <cell r="Q125">
            <v>1</v>
          </cell>
          <cell r="X125">
            <v>108</v>
          </cell>
          <cell r="Z125">
            <v>82</v>
          </cell>
          <cell r="AB125">
            <v>9</v>
          </cell>
          <cell r="AD125">
            <v>19</v>
          </cell>
          <cell r="AF125">
            <v>3</v>
          </cell>
          <cell r="AH125">
            <v>2</v>
          </cell>
          <cell r="AJ125">
            <v>0</v>
          </cell>
          <cell r="AL125">
            <v>0</v>
          </cell>
        </row>
        <row r="126">
          <cell r="E126">
            <v>681</v>
          </cell>
          <cell r="F126">
            <v>614</v>
          </cell>
          <cell r="I126">
            <v>184</v>
          </cell>
          <cell r="J126">
            <v>153</v>
          </cell>
          <cell r="P126">
            <v>0</v>
          </cell>
          <cell r="Q126">
            <v>2</v>
          </cell>
          <cell r="X126">
            <v>142</v>
          </cell>
          <cell r="Z126">
            <v>117</v>
          </cell>
          <cell r="AB126">
            <v>40</v>
          </cell>
          <cell r="AD126">
            <v>29</v>
          </cell>
          <cell r="AF126">
            <v>2</v>
          </cell>
          <cell r="AH126">
            <v>5</v>
          </cell>
          <cell r="AJ126">
            <v>0</v>
          </cell>
          <cell r="AL126">
            <v>0</v>
          </cell>
        </row>
        <row r="127">
          <cell r="E127">
            <v>348</v>
          </cell>
          <cell r="F127">
            <v>322</v>
          </cell>
          <cell r="I127">
            <v>132</v>
          </cell>
          <cell r="J127">
            <v>101</v>
          </cell>
          <cell r="P127">
            <v>4</v>
          </cell>
          <cell r="Q127">
            <v>0</v>
          </cell>
          <cell r="X127">
            <v>96</v>
          </cell>
          <cell r="Z127">
            <v>78</v>
          </cell>
          <cell r="AB127">
            <v>28</v>
          </cell>
          <cell r="AD127">
            <v>20</v>
          </cell>
          <cell r="AF127">
            <v>4</v>
          </cell>
          <cell r="AH127">
            <v>3</v>
          </cell>
          <cell r="AJ127">
            <v>0</v>
          </cell>
          <cell r="AL127">
            <v>0</v>
          </cell>
        </row>
        <row r="128">
          <cell r="E128">
            <v>620</v>
          </cell>
          <cell r="F128">
            <v>568</v>
          </cell>
          <cell r="I128">
            <v>365</v>
          </cell>
          <cell r="J128">
            <v>347</v>
          </cell>
          <cell r="P128">
            <v>2</v>
          </cell>
          <cell r="Q128">
            <v>7</v>
          </cell>
          <cell r="X128">
            <v>317</v>
          </cell>
          <cell r="Z128">
            <v>296</v>
          </cell>
          <cell r="AB128">
            <v>44</v>
          </cell>
          <cell r="AD128">
            <v>39</v>
          </cell>
          <cell r="AF128">
            <v>2</v>
          </cell>
          <cell r="AH128">
            <v>5</v>
          </cell>
          <cell r="AJ128">
            <v>0</v>
          </cell>
          <cell r="AL128">
            <v>0</v>
          </cell>
        </row>
        <row r="129">
          <cell r="E129">
            <v>178</v>
          </cell>
          <cell r="F129">
            <v>170</v>
          </cell>
          <cell r="I129">
            <v>93</v>
          </cell>
          <cell r="J129">
            <v>82</v>
          </cell>
          <cell r="P129">
            <v>3</v>
          </cell>
          <cell r="Q129">
            <v>2</v>
          </cell>
          <cell r="X129">
            <v>47</v>
          </cell>
          <cell r="Z129">
            <v>70</v>
          </cell>
          <cell r="AB129">
            <v>40</v>
          </cell>
          <cell r="AD129">
            <v>9</v>
          </cell>
          <cell r="AF129">
            <v>3</v>
          </cell>
          <cell r="AH129">
            <v>1</v>
          </cell>
          <cell r="AJ129">
            <v>0</v>
          </cell>
          <cell r="AL129">
            <v>0</v>
          </cell>
        </row>
        <row r="130">
          <cell r="E130">
            <v>662</v>
          </cell>
          <cell r="F130">
            <v>609</v>
          </cell>
          <cell r="I130">
            <v>347</v>
          </cell>
          <cell r="J130">
            <v>250</v>
          </cell>
          <cell r="P130">
            <v>2</v>
          </cell>
          <cell r="Q130">
            <v>2</v>
          </cell>
          <cell r="X130">
            <v>257</v>
          </cell>
          <cell r="Z130">
            <v>213</v>
          </cell>
          <cell r="AB130">
            <v>88</v>
          </cell>
          <cell r="AD130">
            <v>32</v>
          </cell>
          <cell r="AF130">
            <v>0</v>
          </cell>
          <cell r="AH130">
            <v>3</v>
          </cell>
          <cell r="AJ130">
            <v>0</v>
          </cell>
          <cell r="AL130">
            <v>0</v>
          </cell>
        </row>
        <row r="131">
          <cell r="E131">
            <v>241</v>
          </cell>
          <cell r="F131">
            <v>228</v>
          </cell>
          <cell r="I131">
            <v>127</v>
          </cell>
          <cell r="J131">
            <v>105</v>
          </cell>
          <cell r="P131">
            <v>3</v>
          </cell>
          <cell r="Q131">
            <v>3</v>
          </cell>
          <cell r="X131">
            <v>83</v>
          </cell>
          <cell r="Z131">
            <v>68</v>
          </cell>
          <cell r="AB131">
            <v>38</v>
          </cell>
          <cell r="AD131">
            <v>32</v>
          </cell>
          <cell r="AF131">
            <v>3</v>
          </cell>
          <cell r="AH131">
            <v>2</v>
          </cell>
          <cell r="AJ131">
            <v>0</v>
          </cell>
          <cell r="AL131">
            <v>0</v>
          </cell>
        </row>
        <row r="132">
          <cell r="E132">
            <v>353</v>
          </cell>
          <cell r="F132">
            <v>346</v>
          </cell>
          <cell r="I132">
            <v>132</v>
          </cell>
          <cell r="J132">
            <v>101</v>
          </cell>
          <cell r="P132">
            <v>1</v>
          </cell>
          <cell r="Q132">
            <v>0</v>
          </cell>
          <cell r="X132">
            <v>114</v>
          </cell>
          <cell r="Z132">
            <v>80</v>
          </cell>
          <cell r="AB132">
            <v>14</v>
          </cell>
          <cell r="AD132">
            <v>18</v>
          </cell>
          <cell r="AF132">
            <v>3</v>
          </cell>
          <cell r="AH132">
            <v>3</v>
          </cell>
          <cell r="AJ132">
            <v>0</v>
          </cell>
          <cell r="AL132">
            <v>0</v>
          </cell>
        </row>
        <row r="133">
          <cell r="E133">
            <v>631</v>
          </cell>
          <cell r="F133">
            <v>598</v>
          </cell>
          <cell r="I133">
            <v>179</v>
          </cell>
          <cell r="J133">
            <v>168</v>
          </cell>
          <cell r="P133">
            <v>1</v>
          </cell>
          <cell r="Q133">
            <v>0</v>
          </cell>
          <cell r="X133">
            <v>146</v>
          </cell>
          <cell r="Z133">
            <v>133</v>
          </cell>
          <cell r="AB133">
            <v>29</v>
          </cell>
          <cell r="AD133">
            <v>32</v>
          </cell>
          <cell r="AF133">
            <v>3</v>
          </cell>
          <cell r="AH133">
            <v>3</v>
          </cell>
          <cell r="AJ133">
            <v>0</v>
          </cell>
          <cell r="AL133">
            <v>0</v>
          </cell>
        </row>
        <row r="134">
          <cell r="E134">
            <v>297</v>
          </cell>
          <cell r="F134">
            <v>287</v>
          </cell>
          <cell r="I134">
            <v>160</v>
          </cell>
          <cell r="J134">
            <v>120</v>
          </cell>
          <cell r="P134">
            <v>4</v>
          </cell>
          <cell r="Q134">
            <v>2</v>
          </cell>
          <cell r="X134">
            <v>81</v>
          </cell>
          <cell r="Z134">
            <v>62</v>
          </cell>
          <cell r="AB134">
            <v>71</v>
          </cell>
          <cell r="AD134">
            <v>56</v>
          </cell>
          <cell r="AF134">
            <v>4</v>
          </cell>
          <cell r="AH134">
            <v>0</v>
          </cell>
          <cell r="AJ134">
            <v>0</v>
          </cell>
          <cell r="AL134">
            <v>0</v>
          </cell>
        </row>
        <row r="135">
          <cell r="E135">
            <v>154</v>
          </cell>
          <cell r="F135">
            <v>144</v>
          </cell>
          <cell r="I135">
            <v>46</v>
          </cell>
          <cell r="J135">
            <v>52</v>
          </cell>
          <cell r="P135">
            <v>1</v>
          </cell>
          <cell r="Q135">
            <v>2</v>
          </cell>
          <cell r="X135">
            <v>40</v>
          </cell>
          <cell r="Z135">
            <v>49</v>
          </cell>
          <cell r="AB135">
            <v>4</v>
          </cell>
          <cell r="AD135">
            <v>1</v>
          </cell>
          <cell r="AF135">
            <v>1</v>
          </cell>
          <cell r="AH135">
            <v>0</v>
          </cell>
          <cell r="AJ135">
            <v>0</v>
          </cell>
          <cell r="AL135">
            <v>0</v>
          </cell>
        </row>
        <row r="136">
          <cell r="E136">
            <v>162</v>
          </cell>
          <cell r="F136">
            <v>156</v>
          </cell>
          <cell r="I136">
            <v>48</v>
          </cell>
          <cell r="J136">
            <v>52</v>
          </cell>
          <cell r="P136">
            <v>0</v>
          </cell>
          <cell r="Q136">
            <v>0</v>
          </cell>
          <cell r="X136">
            <v>32</v>
          </cell>
          <cell r="Z136">
            <v>42</v>
          </cell>
          <cell r="AB136">
            <v>16</v>
          </cell>
          <cell r="AD136">
            <v>10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</row>
        <row r="137">
          <cell r="E137">
            <v>366</v>
          </cell>
          <cell r="F137">
            <v>360</v>
          </cell>
          <cell r="I137">
            <v>138</v>
          </cell>
          <cell r="J137">
            <v>135</v>
          </cell>
          <cell r="P137">
            <v>3</v>
          </cell>
          <cell r="Q137">
            <v>0</v>
          </cell>
          <cell r="X137">
            <v>93</v>
          </cell>
          <cell r="Z137">
            <v>100</v>
          </cell>
          <cell r="AB137">
            <v>42</v>
          </cell>
          <cell r="AD137">
            <v>32</v>
          </cell>
          <cell r="AF137">
            <v>0</v>
          </cell>
          <cell r="AH137">
            <v>3</v>
          </cell>
          <cell r="AJ137">
            <v>0</v>
          </cell>
          <cell r="AL137">
            <v>0</v>
          </cell>
        </row>
        <row r="138">
          <cell r="E138">
            <v>248</v>
          </cell>
          <cell r="F138">
            <v>235</v>
          </cell>
          <cell r="I138">
            <v>114</v>
          </cell>
          <cell r="J138">
            <v>102</v>
          </cell>
          <cell r="P138">
            <v>0</v>
          </cell>
          <cell r="Q138">
            <v>0</v>
          </cell>
          <cell r="X138">
            <v>40</v>
          </cell>
          <cell r="Z138">
            <v>32</v>
          </cell>
          <cell r="AB138">
            <v>73</v>
          </cell>
          <cell r="AD138">
            <v>70</v>
          </cell>
          <cell r="AF138">
            <v>1</v>
          </cell>
          <cell r="AH138">
            <v>0</v>
          </cell>
          <cell r="AJ138">
            <v>0</v>
          </cell>
          <cell r="AL138">
            <v>0</v>
          </cell>
        </row>
        <row r="139">
          <cell r="E139">
            <v>149</v>
          </cell>
          <cell r="F139">
            <v>144</v>
          </cell>
          <cell r="I139">
            <v>85</v>
          </cell>
          <cell r="J139">
            <v>68</v>
          </cell>
          <cell r="P139">
            <v>0</v>
          </cell>
          <cell r="Q139">
            <v>0</v>
          </cell>
          <cell r="X139">
            <v>72</v>
          </cell>
          <cell r="Z139">
            <v>61</v>
          </cell>
          <cell r="AB139">
            <v>12</v>
          </cell>
          <cell r="AD139">
            <v>7</v>
          </cell>
          <cell r="AF139">
            <v>1</v>
          </cell>
          <cell r="AH139">
            <v>0</v>
          </cell>
          <cell r="AJ139">
            <v>0</v>
          </cell>
          <cell r="AL139">
            <v>0</v>
          </cell>
        </row>
        <row r="140">
          <cell r="E140">
            <v>188</v>
          </cell>
          <cell r="F140">
            <v>212</v>
          </cell>
          <cell r="I140">
            <v>103</v>
          </cell>
          <cell r="J140">
            <v>100</v>
          </cell>
          <cell r="P140">
            <v>1</v>
          </cell>
          <cell r="Q140">
            <v>2</v>
          </cell>
          <cell r="X140">
            <v>69</v>
          </cell>
          <cell r="Z140">
            <v>59</v>
          </cell>
          <cell r="AB140">
            <v>31</v>
          </cell>
          <cell r="AD140">
            <v>38</v>
          </cell>
          <cell r="AF140">
            <v>2</v>
          </cell>
          <cell r="AH140">
            <v>1</v>
          </cell>
          <cell r="AJ140">
            <v>0</v>
          </cell>
          <cell r="AL140">
            <v>0</v>
          </cell>
        </row>
        <row r="141">
          <cell r="E141">
            <v>116</v>
          </cell>
          <cell r="F141">
            <v>117</v>
          </cell>
          <cell r="I141">
            <v>60</v>
          </cell>
          <cell r="J141">
            <v>59</v>
          </cell>
          <cell r="P141">
            <v>1</v>
          </cell>
          <cell r="Q141">
            <v>0</v>
          </cell>
          <cell r="X141">
            <v>44</v>
          </cell>
          <cell r="Z141">
            <v>44</v>
          </cell>
          <cell r="AB141">
            <v>15</v>
          </cell>
          <cell r="AD141">
            <v>13</v>
          </cell>
          <cell r="AF141">
            <v>0</v>
          </cell>
          <cell r="AH141">
            <v>2</v>
          </cell>
          <cell r="AJ141">
            <v>0</v>
          </cell>
          <cell r="AL141">
            <v>0</v>
          </cell>
        </row>
        <row r="142">
          <cell r="E142">
            <v>375</v>
          </cell>
          <cell r="F142">
            <v>365</v>
          </cell>
          <cell r="I142">
            <v>147</v>
          </cell>
          <cell r="J142">
            <v>102</v>
          </cell>
          <cell r="P142">
            <v>2</v>
          </cell>
          <cell r="Q142">
            <v>1</v>
          </cell>
          <cell r="X142">
            <v>60</v>
          </cell>
          <cell r="Z142">
            <v>33</v>
          </cell>
          <cell r="AB142">
            <v>82</v>
          </cell>
          <cell r="AD142">
            <v>65</v>
          </cell>
          <cell r="AF142">
            <v>3</v>
          </cell>
          <cell r="AH142">
            <v>3</v>
          </cell>
          <cell r="AJ142">
            <v>0</v>
          </cell>
          <cell r="AL142">
            <v>0</v>
          </cell>
        </row>
        <row r="143">
          <cell r="E143">
            <v>129</v>
          </cell>
          <cell r="F143">
            <v>106</v>
          </cell>
          <cell r="I143">
            <v>86</v>
          </cell>
          <cell r="J143">
            <v>42</v>
          </cell>
          <cell r="P143">
            <v>1</v>
          </cell>
          <cell r="Q143">
            <v>1</v>
          </cell>
          <cell r="X143">
            <v>66</v>
          </cell>
          <cell r="Z143">
            <v>34</v>
          </cell>
          <cell r="AB143">
            <v>14</v>
          </cell>
          <cell r="AD143">
            <v>7</v>
          </cell>
          <cell r="AF143">
            <v>5</v>
          </cell>
          <cell r="AH143">
            <v>0</v>
          </cell>
          <cell r="AJ143">
            <v>0</v>
          </cell>
          <cell r="AL143">
            <v>0</v>
          </cell>
        </row>
        <row r="144">
          <cell r="E144">
            <v>259</v>
          </cell>
          <cell r="F144">
            <v>281</v>
          </cell>
          <cell r="I144">
            <v>114</v>
          </cell>
          <cell r="J144">
            <v>75</v>
          </cell>
          <cell r="P144">
            <v>0</v>
          </cell>
          <cell r="Q144">
            <v>0</v>
          </cell>
          <cell r="X144">
            <v>93</v>
          </cell>
          <cell r="Z144">
            <v>74</v>
          </cell>
          <cell r="AB144">
            <v>11</v>
          </cell>
          <cell r="AD144">
            <v>0</v>
          </cell>
          <cell r="AF144">
            <v>6</v>
          </cell>
          <cell r="AH144">
            <v>1</v>
          </cell>
          <cell r="AJ144">
            <v>4</v>
          </cell>
          <cell r="AL144">
            <v>0</v>
          </cell>
        </row>
        <row r="145">
          <cell r="E145">
            <v>706</v>
          </cell>
          <cell r="F145">
            <v>682</v>
          </cell>
          <cell r="I145">
            <v>345</v>
          </cell>
          <cell r="J145">
            <v>227</v>
          </cell>
          <cell r="P145">
            <v>7</v>
          </cell>
          <cell r="Q145">
            <v>2</v>
          </cell>
          <cell r="X145">
            <v>177</v>
          </cell>
          <cell r="Z145">
            <v>110</v>
          </cell>
          <cell r="AB145">
            <v>148</v>
          </cell>
          <cell r="AD145">
            <v>106</v>
          </cell>
          <cell r="AF145">
            <v>9</v>
          </cell>
          <cell r="AH145">
            <v>9</v>
          </cell>
          <cell r="AJ145">
            <v>4</v>
          </cell>
          <cell r="AL145">
            <v>0</v>
          </cell>
        </row>
        <row r="146">
          <cell r="E146">
            <v>446</v>
          </cell>
          <cell r="F146">
            <v>409</v>
          </cell>
          <cell r="I146">
            <v>242</v>
          </cell>
          <cell r="J146">
            <v>204</v>
          </cell>
          <cell r="P146">
            <v>2</v>
          </cell>
          <cell r="Q146">
            <v>1</v>
          </cell>
          <cell r="X146">
            <v>189</v>
          </cell>
          <cell r="Z146">
            <v>169</v>
          </cell>
          <cell r="AB146">
            <v>25</v>
          </cell>
          <cell r="AD146">
            <v>16</v>
          </cell>
          <cell r="AF146">
            <v>25</v>
          </cell>
          <cell r="AH146">
            <v>18</v>
          </cell>
          <cell r="AJ146">
            <v>1</v>
          </cell>
          <cell r="AL146">
            <v>0</v>
          </cell>
        </row>
        <row r="147">
          <cell r="E147">
            <v>271</v>
          </cell>
          <cell r="F147">
            <v>257</v>
          </cell>
          <cell r="I147">
            <v>138</v>
          </cell>
          <cell r="J147">
            <v>125</v>
          </cell>
          <cell r="P147">
            <v>1</v>
          </cell>
          <cell r="Q147">
            <v>2</v>
          </cell>
          <cell r="X147">
            <v>74</v>
          </cell>
          <cell r="Z147">
            <v>48</v>
          </cell>
          <cell r="AB147">
            <v>61</v>
          </cell>
          <cell r="AD147">
            <v>70</v>
          </cell>
          <cell r="AF147">
            <v>2</v>
          </cell>
          <cell r="AH147">
            <v>5</v>
          </cell>
          <cell r="AJ147">
            <v>0</v>
          </cell>
          <cell r="AL147">
            <v>0</v>
          </cell>
        </row>
        <row r="148">
          <cell r="E148">
            <v>689</v>
          </cell>
          <cell r="F148">
            <v>606</v>
          </cell>
          <cell r="I148">
            <v>274</v>
          </cell>
          <cell r="J148">
            <v>152</v>
          </cell>
          <cell r="P148">
            <v>2</v>
          </cell>
          <cell r="Q148">
            <v>1</v>
          </cell>
          <cell r="X148">
            <v>191</v>
          </cell>
          <cell r="Z148">
            <v>116</v>
          </cell>
          <cell r="AB148">
            <v>68</v>
          </cell>
          <cell r="AD148">
            <v>29</v>
          </cell>
          <cell r="AF148">
            <v>8</v>
          </cell>
          <cell r="AH148">
            <v>6</v>
          </cell>
          <cell r="AJ148">
            <v>5</v>
          </cell>
          <cell r="AL148">
            <v>0</v>
          </cell>
        </row>
        <row r="149">
          <cell r="E149">
            <v>272</v>
          </cell>
          <cell r="F149">
            <v>238</v>
          </cell>
          <cell r="I149">
            <v>124</v>
          </cell>
          <cell r="J149">
            <v>113</v>
          </cell>
          <cell r="P149">
            <v>0</v>
          </cell>
          <cell r="Q149">
            <v>2</v>
          </cell>
          <cell r="X149">
            <v>89</v>
          </cell>
          <cell r="Z149">
            <v>68</v>
          </cell>
          <cell r="AB149">
            <v>31</v>
          </cell>
          <cell r="AD149">
            <v>42</v>
          </cell>
          <cell r="AF149">
            <v>2</v>
          </cell>
          <cell r="AH149">
            <v>1</v>
          </cell>
          <cell r="AJ149">
            <v>2</v>
          </cell>
          <cell r="AL149">
            <v>0</v>
          </cell>
        </row>
        <row r="150">
          <cell r="E150">
            <v>260</v>
          </cell>
          <cell r="F150">
            <v>251</v>
          </cell>
          <cell r="I150">
            <v>82</v>
          </cell>
          <cell r="J150">
            <v>74</v>
          </cell>
          <cell r="P150">
            <v>0</v>
          </cell>
          <cell r="Q150">
            <v>0</v>
          </cell>
          <cell r="X150">
            <v>66</v>
          </cell>
          <cell r="Z150">
            <v>58</v>
          </cell>
          <cell r="AB150">
            <v>12</v>
          </cell>
          <cell r="AD150">
            <v>15</v>
          </cell>
          <cell r="AF150">
            <v>3</v>
          </cell>
          <cell r="AH150">
            <v>1</v>
          </cell>
          <cell r="AJ150">
            <v>1</v>
          </cell>
          <cell r="AL150">
            <v>0</v>
          </cell>
        </row>
        <row r="151">
          <cell r="E151">
            <v>490</v>
          </cell>
          <cell r="F151">
            <v>477</v>
          </cell>
          <cell r="I151">
            <v>53</v>
          </cell>
          <cell r="J151">
            <v>43</v>
          </cell>
          <cell r="P151">
            <v>0</v>
          </cell>
          <cell r="Q151">
            <v>0</v>
          </cell>
          <cell r="X151">
            <v>31</v>
          </cell>
          <cell r="Z151">
            <v>26</v>
          </cell>
          <cell r="AB151">
            <v>18</v>
          </cell>
          <cell r="AD151">
            <v>13</v>
          </cell>
          <cell r="AF151">
            <v>2</v>
          </cell>
          <cell r="AH151">
            <v>4</v>
          </cell>
          <cell r="AJ151">
            <v>2</v>
          </cell>
          <cell r="AL151">
            <v>0</v>
          </cell>
        </row>
        <row r="152">
          <cell r="E152">
            <v>390</v>
          </cell>
          <cell r="F152">
            <v>350</v>
          </cell>
          <cell r="I152">
            <v>158</v>
          </cell>
          <cell r="J152">
            <v>133</v>
          </cell>
          <cell r="P152">
            <v>0</v>
          </cell>
          <cell r="Q152">
            <v>1</v>
          </cell>
          <cell r="X152">
            <v>90</v>
          </cell>
          <cell r="Z152">
            <v>61</v>
          </cell>
          <cell r="AB152">
            <v>63</v>
          </cell>
          <cell r="AD152">
            <v>68</v>
          </cell>
          <cell r="AF152">
            <v>5</v>
          </cell>
          <cell r="AH152">
            <v>3</v>
          </cell>
          <cell r="AJ152">
            <v>0</v>
          </cell>
          <cell r="AL152">
            <v>0</v>
          </cell>
        </row>
        <row r="153">
          <cell r="E153">
            <v>435</v>
          </cell>
          <cell r="F153">
            <v>398</v>
          </cell>
          <cell r="I153">
            <v>134</v>
          </cell>
          <cell r="J153">
            <v>111</v>
          </cell>
          <cell r="P153">
            <v>1</v>
          </cell>
          <cell r="Q153">
            <v>0</v>
          </cell>
          <cell r="X153">
            <v>84</v>
          </cell>
          <cell r="Z153">
            <v>82</v>
          </cell>
          <cell r="AB153">
            <v>26</v>
          </cell>
          <cell r="AD153">
            <v>28</v>
          </cell>
          <cell r="AF153">
            <v>6</v>
          </cell>
          <cell r="AH153">
            <v>1</v>
          </cell>
          <cell r="AJ153">
            <v>17</v>
          </cell>
          <cell r="AL153">
            <v>0</v>
          </cell>
        </row>
        <row r="154">
          <cell r="E154">
            <v>302</v>
          </cell>
          <cell r="F154">
            <v>295</v>
          </cell>
          <cell r="I154">
            <v>167</v>
          </cell>
          <cell r="J154">
            <v>79</v>
          </cell>
          <cell r="P154">
            <v>0</v>
          </cell>
          <cell r="Q154">
            <v>1</v>
          </cell>
          <cell r="X154">
            <v>117</v>
          </cell>
          <cell r="Z154">
            <v>57</v>
          </cell>
          <cell r="AB154">
            <v>48</v>
          </cell>
          <cell r="AD154">
            <v>20</v>
          </cell>
          <cell r="AF154">
            <v>1</v>
          </cell>
          <cell r="AH154">
            <v>1</v>
          </cell>
          <cell r="AJ154">
            <v>1</v>
          </cell>
          <cell r="AL154">
            <v>0</v>
          </cell>
        </row>
        <row r="155">
          <cell r="E155">
            <v>364</v>
          </cell>
          <cell r="F155">
            <v>350</v>
          </cell>
          <cell r="I155">
            <v>99</v>
          </cell>
          <cell r="J155">
            <v>82</v>
          </cell>
          <cell r="P155">
            <v>0</v>
          </cell>
          <cell r="Q155">
            <v>1</v>
          </cell>
          <cell r="X155">
            <v>65</v>
          </cell>
          <cell r="Z155">
            <v>62</v>
          </cell>
          <cell r="AB155">
            <v>23</v>
          </cell>
          <cell r="AD155">
            <v>13</v>
          </cell>
          <cell r="AF155">
            <v>9</v>
          </cell>
          <cell r="AH155">
            <v>6</v>
          </cell>
          <cell r="AJ155">
            <v>2</v>
          </cell>
          <cell r="AL155">
            <v>0</v>
          </cell>
        </row>
        <row r="156">
          <cell r="E156">
            <v>600</v>
          </cell>
          <cell r="F156">
            <v>591</v>
          </cell>
          <cell r="I156">
            <v>222</v>
          </cell>
          <cell r="J156">
            <v>148</v>
          </cell>
          <cell r="P156">
            <v>2</v>
          </cell>
          <cell r="Q156">
            <v>4</v>
          </cell>
          <cell r="X156">
            <v>171</v>
          </cell>
          <cell r="Z156">
            <v>119</v>
          </cell>
          <cell r="AB156">
            <v>40</v>
          </cell>
          <cell r="AD156">
            <v>22</v>
          </cell>
          <cell r="AF156">
            <v>7</v>
          </cell>
          <cell r="AH156">
            <v>3</v>
          </cell>
          <cell r="AJ156">
            <v>2</v>
          </cell>
          <cell r="AL156">
            <v>0</v>
          </cell>
        </row>
        <row r="157">
          <cell r="E157">
            <v>246</v>
          </cell>
          <cell r="F157">
            <v>226</v>
          </cell>
          <cell r="I157">
            <v>131</v>
          </cell>
          <cell r="J157">
            <v>108</v>
          </cell>
          <cell r="P157">
            <v>2</v>
          </cell>
          <cell r="Q157">
            <v>2</v>
          </cell>
          <cell r="X157">
            <v>76</v>
          </cell>
          <cell r="Z157">
            <v>69</v>
          </cell>
          <cell r="AB157">
            <v>42</v>
          </cell>
          <cell r="AD157">
            <v>29</v>
          </cell>
          <cell r="AF157">
            <v>10</v>
          </cell>
          <cell r="AH157">
            <v>8</v>
          </cell>
          <cell r="AJ157">
            <v>1</v>
          </cell>
          <cell r="AL157">
            <v>0</v>
          </cell>
        </row>
        <row r="158">
          <cell r="E158">
            <v>626</v>
          </cell>
          <cell r="F158">
            <v>558</v>
          </cell>
          <cell r="I158">
            <v>230</v>
          </cell>
          <cell r="J158">
            <v>145</v>
          </cell>
          <cell r="P158">
            <v>1</v>
          </cell>
          <cell r="Q158">
            <v>2</v>
          </cell>
          <cell r="X158">
            <v>162</v>
          </cell>
          <cell r="Z158">
            <v>115</v>
          </cell>
          <cell r="AB158">
            <v>67</v>
          </cell>
          <cell r="AD158">
            <v>27</v>
          </cell>
          <cell r="AF158">
            <v>0</v>
          </cell>
          <cell r="AH158">
            <v>1</v>
          </cell>
          <cell r="AJ158">
            <v>0</v>
          </cell>
          <cell r="AL158">
            <v>0</v>
          </cell>
        </row>
        <row r="159">
          <cell r="E159">
            <v>119</v>
          </cell>
          <cell r="F159">
            <v>123</v>
          </cell>
          <cell r="I159">
            <v>63</v>
          </cell>
          <cell r="J159">
            <v>63</v>
          </cell>
          <cell r="P159">
            <v>0</v>
          </cell>
          <cell r="Q159">
            <v>2</v>
          </cell>
          <cell r="X159">
            <v>25</v>
          </cell>
          <cell r="Z159">
            <v>19</v>
          </cell>
          <cell r="AB159">
            <v>37</v>
          </cell>
          <cell r="AD159">
            <v>42</v>
          </cell>
          <cell r="AF159">
            <v>1</v>
          </cell>
          <cell r="AH159">
            <v>0</v>
          </cell>
          <cell r="AJ159">
            <v>0</v>
          </cell>
          <cell r="AL159">
            <v>0</v>
          </cell>
        </row>
        <row r="160">
          <cell r="E160">
            <v>340</v>
          </cell>
          <cell r="F160">
            <v>314</v>
          </cell>
          <cell r="I160">
            <v>76</v>
          </cell>
          <cell r="J160">
            <v>68</v>
          </cell>
          <cell r="P160">
            <v>0</v>
          </cell>
          <cell r="Q160">
            <v>2</v>
          </cell>
          <cell r="X160">
            <v>35</v>
          </cell>
          <cell r="Z160">
            <v>36</v>
          </cell>
          <cell r="AB160">
            <v>40</v>
          </cell>
          <cell r="AD160">
            <v>27</v>
          </cell>
          <cell r="AF160">
            <v>1</v>
          </cell>
          <cell r="AH160">
            <v>3</v>
          </cell>
          <cell r="AJ160">
            <v>0</v>
          </cell>
          <cell r="AL160">
            <v>0</v>
          </cell>
        </row>
        <row r="161">
          <cell r="E161">
            <v>729</v>
          </cell>
          <cell r="F161">
            <v>693</v>
          </cell>
          <cell r="I161">
            <v>322</v>
          </cell>
          <cell r="J161">
            <v>194</v>
          </cell>
          <cell r="P161">
            <v>1</v>
          </cell>
          <cell r="Q161">
            <v>0</v>
          </cell>
          <cell r="X161">
            <v>208</v>
          </cell>
          <cell r="Z161">
            <v>137</v>
          </cell>
          <cell r="AB161">
            <v>75</v>
          </cell>
          <cell r="AD161">
            <v>45</v>
          </cell>
          <cell r="AF161">
            <v>21</v>
          </cell>
          <cell r="AH161">
            <v>12</v>
          </cell>
          <cell r="AJ161">
            <v>17</v>
          </cell>
          <cell r="AL161">
            <v>0</v>
          </cell>
        </row>
        <row r="162">
          <cell r="E162">
            <v>1164</v>
          </cell>
          <cell r="F162">
            <v>1145</v>
          </cell>
          <cell r="I162">
            <v>251</v>
          </cell>
          <cell r="J162">
            <v>158</v>
          </cell>
          <cell r="P162">
            <v>2</v>
          </cell>
          <cell r="Q162">
            <v>1</v>
          </cell>
          <cell r="X162">
            <v>196</v>
          </cell>
          <cell r="Z162">
            <v>110</v>
          </cell>
          <cell r="AB162">
            <v>37</v>
          </cell>
          <cell r="AD162">
            <v>42</v>
          </cell>
          <cell r="AF162">
            <v>3</v>
          </cell>
          <cell r="AH162">
            <v>5</v>
          </cell>
          <cell r="AJ162">
            <v>13</v>
          </cell>
          <cell r="AL162">
            <v>0</v>
          </cell>
        </row>
        <row r="163">
          <cell r="E163">
            <v>636</v>
          </cell>
          <cell r="F163">
            <v>667</v>
          </cell>
          <cell r="I163">
            <v>195</v>
          </cell>
          <cell r="J163">
            <v>142</v>
          </cell>
          <cell r="P163">
            <v>0</v>
          </cell>
          <cell r="Q163">
            <v>1</v>
          </cell>
          <cell r="X163">
            <v>164</v>
          </cell>
          <cell r="Z163">
            <v>133</v>
          </cell>
          <cell r="AB163">
            <v>18</v>
          </cell>
          <cell r="AD163">
            <v>7</v>
          </cell>
          <cell r="AF163">
            <v>3</v>
          </cell>
          <cell r="AH163">
            <v>1</v>
          </cell>
          <cell r="AJ163">
            <v>10</v>
          </cell>
          <cell r="AL163">
            <v>0</v>
          </cell>
        </row>
        <row r="164">
          <cell r="E164">
            <v>400</v>
          </cell>
          <cell r="F164">
            <v>371</v>
          </cell>
          <cell r="I164">
            <v>106</v>
          </cell>
          <cell r="J164">
            <v>101</v>
          </cell>
          <cell r="P164">
            <v>0</v>
          </cell>
          <cell r="Q164">
            <v>1</v>
          </cell>
          <cell r="X164">
            <v>52</v>
          </cell>
          <cell r="Z164">
            <v>50</v>
          </cell>
          <cell r="AB164">
            <v>11</v>
          </cell>
          <cell r="AD164">
            <v>17</v>
          </cell>
          <cell r="AF164">
            <v>43</v>
          </cell>
          <cell r="AH164">
            <v>33</v>
          </cell>
          <cell r="AJ164">
            <v>0</v>
          </cell>
          <cell r="AL164">
            <v>0</v>
          </cell>
        </row>
        <row r="165">
          <cell r="E165">
            <v>351</v>
          </cell>
          <cell r="F165">
            <v>323</v>
          </cell>
          <cell r="I165">
            <v>117</v>
          </cell>
          <cell r="J165">
            <v>64</v>
          </cell>
          <cell r="P165">
            <v>0</v>
          </cell>
          <cell r="Q165">
            <v>1</v>
          </cell>
          <cell r="X165">
            <v>60</v>
          </cell>
          <cell r="Z165">
            <v>45</v>
          </cell>
          <cell r="AB165">
            <v>47</v>
          </cell>
          <cell r="AD165">
            <v>14</v>
          </cell>
          <cell r="AF165">
            <v>7</v>
          </cell>
          <cell r="AH165">
            <v>4</v>
          </cell>
          <cell r="AJ165">
            <v>3</v>
          </cell>
          <cell r="AL165">
            <v>0</v>
          </cell>
        </row>
        <row r="166">
          <cell r="E166">
            <v>417</v>
          </cell>
          <cell r="F166">
            <v>408</v>
          </cell>
          <cell r="I166">
            <v>210</v>
          </cell>
          <cell r="J166">
            <v>150</v>
          </cell>
          <cell r="P166">
            <v>0</v>
          </cell>
          <cell r="Q166">
            <v>1</v>
          </cell>
          <cell r="X166">
            <v>145</v>
          </cell>
          <cell r="Z166">
            <v>116</v>
          </cell>
          <cell r="AB166">
            <v>61</v>
          </cell>
          <cell r="AD166">
            <v>32</v>
          </cell>
          <cell r="AF166">
            <v>4</v>
          </cell>
          <cell r="AH166">
            <v>1</v>
          </cell>
          <cell r="AJ166">
            <v>0</v>
          </cell>
          <cell r="AL166">
            <v>0</v>
          </cell>
        </row>
        <row r="167">
          <cell r="E167">
            <v>313</v>
          </cell>
          <cell r="F167">
            <v>258</v>
          </cell>
          <cell r="I167">
            <v>165</v>
          </cell>
          <cell r="J167">
            <v>117</v>
          </cell>
          <cell r="P167">
            <v>1</v>
          </cell>
          <cell r="Q167">
            <v>0</v>
          </cell>
          <cell r="X167">
            <v>114</v>
          </cell>
          <cell r="Z167">
            <v>93</v>
          </cell>
          <cell r="AB167">
            <v>44</v>
          </cell>
          <cell r="AD167">
            <v>22</v>
          </cell>
          <cell r="AF167">
            <v>4</v>
          </cell>
          <cell r="AH167">
            <v>2</v>
          </cell>
          <cell r="AJ167">
            <v>2</v>
          </cell>
          <cell r="AL167">
            <v>0</v>
          </cell>
        </row>
        <row r="168">
          <cell r="E168">
            <v>142</v>
          </cell>
          <cell r="F168">
            <v>137</v>
          </cell>
          <cell r="I168">
            <v>84</v>
          </cell>
          <cell r="J168">
            <v>75</v>
          </cell>
          <cell r="P168">
            <v>4</v>
          </cell>
          <cell r="Q168">
            <v>1</v>
          </cell>
          <cell r="X168">
            <v>39</v>
          </cell>
          <cell r="Z168">
            <v>53</v>
          </cell>
          <cell r="AB168">
            <v>36</v>
          </cell>
          <cell r="AD168">
            <v>18</v>
          </cell>
          <cell r="AF168">
            <v>5</v>
          </cell>
          <cell r="AH168">
            <v>3</v>
          </cell>
          <cell r="AJ168">
            <v>0</v>
          </cell>
          <cell r="AL168">
            <v>0</v>
          </cell>
        </row>
        <row r="169">
          <cell r="E169">
            <v>606</v>
          </cell>
          <cell r="F169">
            <v>577</v>
          </cell>
          <cell r="I169">
            <v>135</v>
          </cell>
          <cell r="J169">
            <v>120</v>
          </cell>
          <cell r="P169">
            <v>0</v>
          </cell>
          <cell r="Q169">
            <v>0</v>
          </cell>
          <cell r="X169">
            <v>95</v>
          </cell>
          <cell r="Z169">
            <v>89</v>
          </cell>
          <cell r="AB169">
            <v>37</v>
          </cell>
          <cell r="AD169">
            <v>31</v>
          </cell>
          <cell r="AF169">
            <v>1</v>
          </cell>
          <cell r="AH169">
            <v>0</v>
          </cell>
          <cell r="AJ169">
            <v>2</v>
          </cell>
          <cell r="AL169">
            <v>0</v>
          </cell>
        </row>
        <row r="170">
          <cell r="E170">
            <v>386</v>
          </cell>
          <cell r="F170">
            <v>350</v>
          </cell>
          <cell r="I170">
            <v>188</v>
          </cell>
          <cell r="J170">
            <v>157</v>
          </cell>
          <cell r="P170">
            <v>1</v>
          </cell>
          <cell r="Q170">
            <v>0</v>
          </cell>
          <cell r="X170">
            <v>116</v>
          </cell>
          <cell r="Z170">
            <v>81</v>
          </cell>
          <cell r="AB170">
            <v>66</v>
          </cell>
          <cell r="AD170">
            <v>75</v>
          </cell>
          <cell r="AF170">
            <v>4</v>
          </cell>
          <cell r="AH170">
            <v>1</v>
          </cell>
          <cell r="AJ170">
            <v>1</v>
          </cell>
          <cell r="AL170">
            <v>0</v>
          </cell>
        </row>
        <row r="171">
          <cell r="E171">
            <v>326</v>
          </cell>
          <cell r="F171">
            <v>317</v>
          </cell>
          <cell r="I171">
            <v>100</v>
          </cell>
          <cell r="J171">
            <v>124</v>
          </cell>
          <cell r="P171">
            <v>1</v>
          </cell>
          <cell r="Q171">
            <v>1</v>
          </cell>
          <cell r="X171">
            <v>87</v>
          </cell>
          <cell r="Z171">
            <v>114</v>
          </cell>
          <cell r="AB171">
            <v>8</v>
          </cell>
          <cell r="AD171">
            <v>8</v>
          </cell>
          <cell r="AF171">
            <v>2</v>
          </cell>
          <cell r="AH171">
            <v>1</v>
          </cell>
          <cell r="AJ171">
            <v>2</v>
          </cell>
          <cell r="AL171">
            <v>0</v>
          </cell>
        </row>
        <row r="172">
          <cell r="E172">
            <v>375</v>
          </cell>
          <cell r="F172">
            <v>348</v>
          </cell>
          <cell r="I172">
            <v>198</v>
          </cell>
          <cell r="J172">
            <v>111</v>
          </cell>
          <cell r="P172">
            <v>0</v>
          </cell>
          <cell r="Q172">
            <v>0</v>
          </cell>
          <cell r="X172">
            <v>180</v>
          </cell>
          <cell r="Z172">
            <v>88</v>
          </cell>
          <cell r="AB172">
            <v>14</v>
          </cell>
          <cell r="AD172">
            <v>13</v>
          </cell>
          <cell r="AF172">
            <v>2</v>
          </cell>
          <cell r="AH172">
            <v>10</v>
          </cell>
          <cell r="AJ172">
            <v>2</v>
          </cell>
          <cell r="AL172">
            <v>0</v>
          </cell>
        </row>
        <row r="173">
          <cell r="E173">
            <v>397</v>
          </cell>
          <cell r="F173">
            <v>369</v>
          </cell>
          <cell r="I173">
            <v>174</v>
          </cell>
          <cell r="J173">
            <v>80</v>
          </cell>
          <cell r="P173">
            <v>0</v>
          </cell>
          <cell r="Q173">
            <v>0</v>
          </cell>
          <cell r="X173">
            <v>136</v>
          </cell>
          <cell r="Z173">
            <v>75</v>
          </cell>
          <cell r="AB173">
            <v>26</v>
          </cell>
          <cell r="AD173">
            <v>4</v>
          </cell>
          <cell r="AF173">
            <v>11</v>
          </cell>
          <cell r="AH173">
            <v>1</v>
          </cell>
          <cell r="AJ173">
            <v>1</v>
          </cell>
          <cell r="AL173">
            <v>0</v>
          </cell>
        </row>
        <row r="174">
          <cell r="E174">
            <v>417</v>
          </cell>
          <cell r="F174">
            <v>409</v>
          </cell>
          <cell r="I174">
            <v>141</v>
          </cell>
          <cell r="J174">
            <v>91</v>
          </cell>
          <cell r="P174">
            <v>0</v>
          </cell>
          <cell r="Q174">
            <v>0</v>
          </cell>
          <cell r="X174">
            <v>93</v>
          </cell>
          <cell r="Z174">
            <v>70</v>
          </cell>
          <cell r="AB174">
            <v>35</v>
          </cell>
          <cell r="AD174">
            <v>19</v>
          </cell>
          <cell r="AF174">
            <v>12</v>
          </cell>
          <cell r="AH174">
            <v>2</v>
          </cell>
          <cell r="AJ174">
            <v>1</v>
          </cell>
          <cell r="AL174">
            <v>0</v>
          </cell>
        </row>
        <row r="180">
          <cell r="E180">
            <v>6728</v>
          </cell>
          <cell r="F180">
            <v>6463</v>
          </cell>
          <cell r="I180">
            <v>2913</v>
          </cell>
          <cell r="J180">
            <v>2395</v>
          </cell>
          <cell r="P180">
            <v>36</v>
          </cell>
          <cell r="Q180">
            <v>25</v>
          </cell>
          <cell r="X180">
            <v>2303</v>
          </cell>
          <cell r="Z180">
            <v>1939</v>
          </cell>
          <cell r="AB180">
            <v>483</v>
          </cell>
          <cell r="AD180">
            <v>381</v>
          </cell>
          <cell r="AF180">
            <v>91</v>
          </cell>
          <cell r="AH180">
            <v>50</v>
          </cell>
          <cell r="AJ180">
            <v>0</v>
          </cell>
          <cell r="AL180">
            <v>0</v>
          </cell>
        </row>
        <row r="181">
          <cell r="E181">
            <v>9118</v>
          </cell>
          <cell r="F181">
            <v>8710</v>
          </cell>
          <cell r="I181">
            <v>3215</v>
          </cell>
          <cell r="J181">
            <v>2486</v>
          </cell>
          <cell r="P181">
            <v>28</v>
          </cell>
          <cell r="Q181">
            <v>27</v>
          </cell>
          <cell r="X181">
            <v>2124</v>
          </cell>
          <cell r="Z181">
            <v>1649</v>
          </cell>
          <cell r="AB181">
            <v>895</v>
          </cell>
          <cell r="AD181">
            <v>737</v>
          </cell>
          <cell r="AF181">
            <v>122</v>
          </cell>
          <cell r="AH181">
            <v>73</v>
          </cell>
          <cell r="AJ181">
            <v>46</v>
          </cell>
          <cell r="AL181">
            <v>0</v>
          </cell>
        </row>
        <row r="182">
          <cell r="E182">
            <v>5447</v>
          </cell>
          <cell r="F182">
            <v>5271</v>
          </cell>
          <cell r="I182">
            <v>1616</v>
          </cell>
          <cell r="J182">
            <v>1232</v>
          </cell>
          <cell r="P182">
            <v>24</v>
          </cell>
          <cell r="Q182">
            <v>16</v>
          </cell>
          <cell r="X182">
            <v>963</v>
          </cell>
          <cell r="Z182">
            <v>734</v>
          </cell>
          <cell r="AB182">
            <v>552</v>
          </cell>
          <cell r="AD182">
            <v>447</v>
          </cell>
          <cell r="AF182">
            <v>77</v>
          </cell>
          <cell r="AH182">
            <v>35</v>
          </cell>
          <cell r="AJ182">
            <v>0</v>
          </cell>
          <cell r="AL182">
            <v>0</v>
          </cell>
        </row>
        <row r="183">
          <cell r="E183">
            <v>4768</v>
          </cell>
          <cell r="F183">
            <v>4683</v>
          </cell>
          <cell r="I183">
            <v>1889</v>
          </cell>
          <cell r="J183">
            <v>1496</v>
          </cell>
          <cell r="P183">
            <v>17</v>
          </cell>
          <cell r="Q183">
            <v>12</v>
          </cell>
          <cell r="X183">
            <v>1358</v>
          </cell>
          <cell r="Z183">
            <v>1175</v>
          </cell>
          <cell r="AB183">
            <v>446</v>
          </cell>
          <cell r="AD183">
            <v>284</v>
          </cell>
          <cell r="AF183">
            <v>68</v>
          </cell>
          <cell r="AH183">
            <v>25</v>
          </cell>
          <cell r="AJ183">
            <v>0</v>
          </cell>
          <cell r="AL183">
            <v>0</v>
          </cell>
        </row>
        <row r="184">
          <cell r="E184">
            <v>11111</v>
          </cell>
          <cell r="F184">
            <v>10670</v>
          </cell>
          <cell r="I184">
            <v>3908</v>
          </cell>
          <cell r="J184">
            <v>3219</v>
          </cell>
          <cell r="P184">
            <v>41</v>
          </cell>
          <cell r="Q184">
            <v>45</v>
          </cell>
          <cell r="X184">
            <v>3069</v>
          </cell>
          <cell r="Z184">
            <v>2536</v>
          </cell>
          <cell r="AB184">
            <v>572</v>
          </cell>
          <cell r="AD184">
            <v>465</v>
          </cell>
          <cell r="AF184">
            <v>226</v>
          </cell>
          <cell r="AH184">
            <v>173</v>
          </cell>
          <cell r="AJ184">
            <v>0</v>
          </cell>
          <cell r="AL184">
            <v>0</v>
          </cell>
        </row>
        <row r="185">
          <cell r="E185">
            <v>9838</v>
          </cell>
          <cell r="F185">
            <v>9246</v>
          </cell>
          <cell r="I185">
            <v>4299</v>
          </cell>
          <cell r="J185">
            <v>3526</v>
          </cell>
          <cell r="P185">
            <v>52</v>
          </cell>
          <cell r="Q185">
            <v>36</v>
          </cell>
          <cell r="X185">
            <v>3164</v>
          </cell>
          <cell r="Z185">
            <v>2619</v>
          </cell>
          <cell r="AB185">
            <v>1024</v>
          </cell>
          <cell r="AD185">
            <v>809</v>
          </cell>
          <cell r="AF185">
            <v>59</v>
          </cell>
          <cell r="AH185">
            <v>62</v>
          </cell>
          <cell r="AJ185">
            <v>0</v>
          </cell>
          <cell r="AL185">
            <v>0</v>
          </cell>
        </row>
        <row r="186">
          <cell r="E186">
            <v>13603</v>
          </cell>
          <cell r="F186">
            <v>12884</v>
          </cell>
          <cell r="I186">
            <v>5124</v>
          </cell>
          <cell r="J186">
            <v>3676</v>
          </cell>
          <cell r="P186">
            <v>29</v>
          </cell>
          <cell r="Q186">
            <v>31</v>
          </cell>
          <cell r="X186">
            <v>3486</v>
          </cell>
          <cell r="Z186">
            <v>2577</v>
          </cell>
          <cell r="AB186">
            <v>1289</v>
          </cell>
          <cell r="AD186">
            <v>921</v>
          </cell>
          <cell r="AF186">
            <v>224</v>
          </cell>
          <cell r="AH186">
            <v>147</v>
          </cell>
          <cell r="AJ186">
            <v>96</v>
          </cell>
          <cell r="AL186">
            <v>0</v>
          </cell>
        </row>
        <row r="188">
          <cell r="E188">
            <v>60613</v>
          </cell>
          <cell r="F188">
            <v>57927</v>
          </cell>
          <cell r="I188">
            <v>22964</v>
          </cell>
          <cell r="J188">
            <v>18030</v>
          </cell>
          <cell r="P188">
            <v>227</v>
          </cell>
          <cell r="Q188">
            <v>192</v>
          </cell>
          <cell r="X188">
            <v>16467</v>
          </cell>
          <cell r="Z188">
            <v>13229</v>
          </cell>
          <cell r="AB188">
            <v>5261</v>
          </cell>
          <cell r="AD188">
            <v>4044</v>
          </cell>
          <cell r="AF188">
            <v>867</v>
          </cell>
          <cell r="AH188">
            <v>565</v>
          </cell>
          <cell r="AJ188">
            <v>142</v>
          </cell>
          <cell r="AL188">
            <v>0</v>
          </cell>
        </row>
        <row r="190">
          <cell r="I190" t="str">
            <v>abgegebene St</v>
          </cell>
          <cell r="P190" t="str">
            <v>ungültige St</v>
          </cell>
          <cell r="X190" t="str">
            <v>ÖVP</v>
          </cell>
          <cell r="AB190" t="str">
            <v>SPÖ</v>
          </cell>
          <cell r="AF190" t="str">
            <v>FPÖ</v>
          </cell>
          <cell r="AJ190" t="str">
            <v>NN</v>
          </cell>
        </row>
        <row r="191">
          <cell r="E191" t="str">
            <v>2018</v>
          </cell>
          <cell r="F191" t="str">
            <v>2023</v>
          </cell>
          <cell r="I191" t="str">
            <v>2018</v>
          </cell>
          <cell r="J191" t="str">
            <v>2023</v>
          </cell>
          <cell r="P191" t="str">
            <v>2018</v>
          </cell>
          <cell r="Q191" t="str">
            <v>2023</v>
          </cell>
          <cell r="X191" t="str">
            <v>2018</v>
          </cell>
          <cell r="Z191" t="str">
            <v>2023</v>
          </cell>
          <cell r="AB191" t="str">
            <v>2018</v>
          </cell>
          <cell r="AD191" t="str">
            <v>2023</v>
          </cell>
          <cell r="AF191" t="str">
            <v>2018</v>
          </cell>
          <cell r="AH191" t="str">
            <v>2023</v>
          </cell>
          <cell r="AJ191" t="str">
            <v>2018</v>
          </cell>
          <cell r="AL191" t="str">
            <v>2023</v>
          </cell>
        </row>
        <row r="192">
          <cell r="E192">
            <v>266</v>
          </cell>
          <cell r="F192">
            <v>0</v>
          </cell>
          <cell r="I192">
            <v>155</v>
          </cell>
          <cell r="J192">
            <v>0</v>
          </cell>
          <cell r="P192">
            <v>1</v>
          </cell>
          <cell r="Q192">
            <v>0</v>
          </cell>
          <cell r="X192">
            <v>83</v>
          </cell>
          <cell r="Z192">
            <v>0</v>
          </cell>
          <cell r="AB192">
            <v>69</v>
          </cell>
          <cell r="AD192">
            <v>0</v>
          </cell>
          <cell r="AF192">
            <v>2</v>
          </cell>
          <cell r="AH192">
            <v>0</v>
          </cell>
          <cell r="AJ192">
            <v>0</v>
          </cell>
          <cell r="AL192">
            <v>0</v>
          </cell>
        </row>
        <row r="193">
          <cell r="E193">
            <v>194</v>
          </cell>
          <cell r="F193">
            <v>0</v>
          </cell>
          <cell r="I193">
            <v>145</v>
          </cell>
          <cell r="J193">
            <v>0</v>
          </cell>
          <cell r="P193">
            <v>0</v>
          </cell>
          <cell r="Q193">
            <v>0</v>
          </cell>
          <cell r="X193">
            <v>106</v>
          </cell>
          <cell r="Z193">
            <v>0</v>
          </cell>
          <cell r="AB193">
            <v>28</v>
          </cell>
          <cell r="AD193">
            <v>0</v>
          </cell>
          <cell r="AF193">
            <v>5</v>
          </cell>
          <cell r="AH193">
            <v>0</v>
          </cell>
          <cell r="AJ193">
            <v>6</v>
          </cell>
          <cell r="AL193">
            <v>0</v>
          </cell>
        </row>
        <row r="194">
          <cell r="E194">
            <v>150</v>
          </cell>
          <cell r="F194">
            <v>0</v>
          </cell>
          <cell r="I194">
            <v>93</v>
          </cell>
          <cell r="J194">
            <v>0</v>
          </cell>
          <cell r="P194">
            <v>0</v>
          </cell>
          <cell r="Q194">
            <v>0</v>
          </cell>
          <cell r="X194">
            <v>59</v>
          </cell>
          <cell r="Z194">
            <v>0</v>
          </cell>
          <cell r="AB194">
            <v>34</v>
          </cell>
          <cell r="AD194">
            <v>0</v>
          </cell>
          <cell r="AF194">
            <v>0</v>
          </cell>
          <cell r="AH194">
            <v>0</v>
          </cell>
          <cell r="AJ194">
            <v>0</v>
          </cell>
          <cell r="AL194">
            <v>0</v>
          </cell>
        </row>
        <row r="195">
          <cell r="E195">
            <v>54</v>
          </cell>
          <cell r="F195">
            <v>0</v>
          </cell>
          <cell r="I195">
            <v>85</v>
          </cell>
          <cell r="J195">
            <v>0</v>
          </cell>
          <cell r="P195">
            <v>0</v>
          </cell>
          <cell r="Q195">
            <v>0</v>
          </cell>
          <cell r="X195">
            <v>40</v>
          </cell>
          <cell r="Z195">
            <v>0</v>
          </cell>
          <cell r="AB195">
            <v>44</v>
          </cell>
          <cell r="AD195">
            <v>0</v>
          </cell>
          <cell r="AF195">
            <v>1</v>
          </cell>
          <cell r="AH195">
            <v>0</v>
          </cell>
          <cell r="AJ195">
            <v>0</v>
          </cell>
          <cell r="AL195">
            <v>0</v>
          </cell>
        </row>
        <row r="196">
          <cell r="E196">
            <v>181</v>
          </cell>
          <cell r="F196">
            <v>0</v>
          </cell>
          <cell r="I196">
            <v>204</v>
          </cell>
          <cell r="J196">
            <v>0</v>
          </cell>
          <cell r="P196">
            <v>0</v>
          </cell>
          <cell r="Q196">
            <v>0</v>
          </cell>
          <cell r="X196">
            <v>123</v>
          </cell>
          <cell r="Z196">
            <v>0</v>
          </cell>
          <cell r="AB196">
            <v>73</v>
          </cell>
          <cell r="AD196">
            <v>0</v>
          </cell>
          <cell r="AF196">
            <v>8</v>
          </cell>
          <cell r="AH196">
            <v>0</v>
          </cell>
          <cell r="AJ196">
            <v>0</v>
          </cell>
          <cell r="AL196">
            <v>0</v>
          </cell>
        </row>
        <row r="197">
          <cell r="E197">
            <v>145</v>
          </cell>
          <cell r="F197">
            <v>0</v>
          </cell>
          <cell r="I197">
            <v>225</v>
          </cell>
          <cell r="J197">
            <v>0</v>
          </cell>
          <cell r="P197">
            <v>2</v>
          </cell>
          <cell r="Q197">
            <v>0</v>
          </cell>
          <cell r="X197">
            <v>143</v>
          </cell>
          <cell r="Z197">
            <v>0</v>
          </cell>
          <cell r="AB197">
            <v>78</v>
          </cell>
          <cell r="AD197">
            <v>0</v>
          </cell>
          <cell r="AF197">
            <v>2</v>
          </cell>
          <cell r="AH197">
            <v>0</v>
          </cell>
          <cell r="AJ197">
            <v>0</v>
          </cell>
          <cell r="AL197">
            <v>0</v>
          </cell>
        </row>
        <row r="198">
          <cell r="E198">
            <v>376</v>
          </cell>
          <cell r="F198">
            <v>0</v>
          </cell>
          <cell r="I198">
            <v>188</v>
          </cell>
          <cell r="J198">
            <v>0</v>
          </cell>
          <cell r="P198">
            <v>0</v>
          </cell>
          <cell r="Q198">
            <v>0</v>
          </cell>
          <cell r="X198">
            <v>149</v>
          </cell>
          <cell r="Z198">
            <v>0</v>
          </cell>
          <cell r="AB198">
            <v>32</v>
          </cell>
          <cell r="AD198">
            <v>0</v>
          </cell>
          <cell r="AF198">
            <v>5</v>
          </cell>
          <cell r="AH198">
            <v>0</v>
          </cell>
          <cell r="AJ198">
            <v>2</v>
          </cell>
          <cell r="AL198">
            <v>0</v>
          </cell>
        </row>
        <row r="200">
          <cell r="I200">
            <v>1095</v>
          </cell>
          <cell r="J200">
            <v>0</v>
          </cell>
          <cell r="P200">
            <v>3</v>
          </cell>
          <cell r="Q200">
            <v>0</v>
          </cell>
          <cell r="X200">
            <v>703</v>
          </cell>
          <cell r="Z200">
            <v>0</v>
          </cell>
          <cell r="AB200">
            <v>358</v>
          </cell>
          <cell r="AD200">
            <v>0</v>
          </cell>
          <cell r="AF200">
            <v>23</v>
          </cell>
          <cell r="AH200">
            <v>0</v>
          </cell>
          <cell r="AJ200">
            <v>8</v>
          </cell>
          <cell r="AL200">
            <v>0</v>
          </cell>
        </row>
        <row r="202">
          <cell r="E202" t="str">
            <v>Wahlberechtigte</v>
          </cell>
          <cell r="I202" t="str">
            <v>abgegebene St</v>
          </cell>
          <cell r="P202" t="str">
            <v>ungültige St</v>
          </cell>
          <cell r="X202" t="str">
            <v>ÖVP</v>
          </cell>
          <cell r="AB202" t="str">
            <v>SPÖ</v>
          </cell>
          <cell r="AF202" t="str">
            <v>FPÖ</v>
          </cell>
          <cell r="AJ202" t="str">
            <v>NN</v>
          </cell>
        </row>
        <row r="203">
          <cell r="E203" t="str">
            <v>2018</v>
          </cell>
          <cell r="F203" t="str">
            <v>2023</v>
          </cell>
          <cell r="I203" t="str">
            <v>2018</v>
          </cell>
          <cell r="J203" t="str">
            <v>2023</v>
          </cell>
          <cell r="P203" t="str">
            <v>2018</v>
          </cell>
          <cell r="Q203" t="str">
            <v>2023</v>
          </cell>
          <cell r="X203" t="str">
            <v>2018</v>
          </cell>
          <cell r="Z203" t="str">
            <v>2023</v>
          </cell>
          <cell r="AB203" t="str">
            <v>2018</v>
          </cell>
          <cell r="AD203" t="str">
            <v>2023</v>
          </cell>
          <cell r="AF203" t="str">
            <v>2018</v>
          </cell>
          <cell r="AH203" t="str">
            <v>2023</v>
          </cell>
          <cell r="AJ203" t="str">
            <v>2018</v>
          </cell>
          <cell r="AL203" t="str">
            <v>2023</v>
          </cell>
        </row>
        <row r="204">
          <cell r="E204">
            <v>6728</v>
          </cell>
          <cell r="F204">
            <v>6463</v>
          </cell>
          <cell r="I204">
            <v>3068</v>
          </cell>
          <cell r="J204">
            <v>2395</v>
          </cell>
          <cell r="P204">
            <v>37</v>
          </cell>
          <cell r="Q204">
            <v>25</v>
          </cell>
          <cell r="X204">
            <v>2386</v>
          </cell>
          <cell r="Z204">
            <v>1939</v>
          </cell>
          <cell r="AB204">
            <v>552</v>
          </cell>
          <cell r="AD204">
            <v>381</v>
          </cell>
          <cell r="AF204">
            <v>93</v>
          </cell>
          <cell r="AH204">
            <v>50</v>
          </cell>
          <cell r="AJ204">
            <v>0</v>
          </cell>
          <cell r="AL204">
            <v>0</v>
          </cell>
        </row>
        <row r="205">
          <cell r="E205">
            <v>9118</v>
          </cell>
          <cell r="F205">
            <v>8710</v>
          </cell>
          <cell r="I205">
            <v>3360</v>
          </cell>
          <cell r="J205">
            <v>2486</v>
          </cell>
          <cell r="P205">
            <v>28</v>
          </cell>
          <cell r="Q205">
            <v>27</v>
          </cell>
          <cell r="X205">
            <v>2230</v>
          </cell>
          <cell r="Z205">
            <v>1649</v>
          </cell>
          <cell r="AB205">
            <v>923</v>
          </cell>
          <cell r="AD205">
            <v>737</v>
          </cell>
          <cell r="AF205">
            <v>127</v>
          </cell>
          <cell r="AH205">
            <v>73</v>
          </cell>
          <cell r="AJ205">
            <v>52</v>
          </cell>
          <cell r="AL205">
            <v>0</v>
          </cell>
        </row>
        <row r="206">
          <cell r="E206">
            <v>5447</v>
          </cell>
          <cell r="F206">
            <v>5271</v>
          </cell>
          <cell r="I206">
            <v>1709</v>
          </cell>
          <cell r="J206">
            <v>1232</v>
          </cell>
          <cell r="P206">
            <v>24</v>
          </cell>
          <cell r="Q206">
            <v>16</v>
          </cell>
          <cell r="X206">
            <v>1022</v>
          </cell>
          <cell r="Z206">
            <v>734</v>
          </cell>
          <cell r="AB206">
            <v>586</v>
          </cell>
          <cell r="AD206">
            <v>447</v>
          </cell>
          <cell r="AF206">
            <v>77</v>
          </cell>
          <cell r="AH206">
            <v>35</v>
          </cell>
          <cell r="AJ206">
            <v>0</v>
          </cell>
          <cell r="AL206">
            <v>0</v>
          </cell>
        </row>
        <row r="207">
          <cell r="E207">
            <v>4768</v>
          </cell>
          <cell r="F207">
            <v>4683</v>
          </cell>
          <cell r="I207">
            <v>1974</v>
          </cell>
          <cell r="J207">
            <v>1496</v>
          </cell>
          <cell r="P207">
            <v>17</v>
          </cell>
          <cell r="Q207">
            <v>12</v>
          </cell>
          <cell r="X207">
            <v>1398</v>
          </cell>
          <cell r="Z207">
            <v>1175</v>
          </cell>
          <cell r="AB207">
            <v>490</v>
          </cell>
          <cell r="AD207">
            <v>284</v>
          </cell>
          <cell r="AF207">
            <v>69</v>
          </cell>
          <cell r="AH207">
            <v>25</v>
          </cell>
          <cell r="AJ207">
            <v>0</v>
          </cell>
          <cell r="AL207">
            <v>0</v>
          </cell>
        </row>
        <row r="208">
          <cell r="E208">
            <v>11111</v>
          </cell>
          <cell r="F208">
            <v>10670</v>
          </cell>
          <cell r="I208">
            <v>4112</v>
          </cell>
          <cell r="J208">
            <v>3219</v>
          </cell>
          <cell r="P208">
            <v>41</v>
          </cell>
          <cell r="Q208">
            <v>45</v>
          </cell>
          <cell r="X208">
            <v>3192</v>
          </cell>
          <cell r="Z208">
            <v>2536</v>
          </cell>
          <cell r="AB208">
            <v>645</v>
          </cell>
          <cell r="AD208">
            <v>465</v>
          </cell>
          <cell r="AF208">
            <v>234</v>
          </cell>
          <cell r="AH208">
            <v>173</v>
          </cell>
          <cell r="AJ208">
            <v>0</v>
          </cell>
          <cell r="AL208">
            <v>0</v>
          </cell>
        </row>
        <row r="209">
          <cell r="E209">
            <v>9838</v>
          </cell>
          <cell r="F209">
            <v>9246</v>
          </cell>
          <cell r="I209">
            <v>4524</v>
          </cell>
          <cell r="J209">
            <v>3526</v>
          </cell>
          <cell r="P209">
            <v>54</v>
          </cell>
          <cell r="Q209">
            <v>36</v>
          </cell>
          <cell r="X209">
            <v>3307</v>
          </cell>
          <cell r="Z209">
            <v>2619</v>
          </cell>
          <cell r="AB209">
            <v>1102</v>
          </cell>
          <cell r="AD209">
            <v>809</v>
          </cell>
          <cell r="AF209">
            <v>61</v>
          </cell>
          <cell r="AH209">
            <v>62</v>
          </cell>
          <cell r="AJ209">
            <v>0</v>
          </cell>
          <cell r="AL209">
            <v>0</v>
          </cell>
        </row>
        <row r="210">
          <cell r="E210">
            <v>13603</v>
          </cell>
          <cell r="F210">
            <v>12884</v>
          </cell>
          <cell r="I210">
            <v>5312</v>
          </cell>
          <cell r="J210">
            <v>3676</v>
          </cell>
          <cell r="P210">
            <v>29</v>
          </cell>
          <cell r="Q210">
            <v>31</v>
          </cell>
          <cell r="X210">
            <v>3635</v>
          </cell>
          <cell r="Z210">
            <v>2577</v>
          </cell>
          <cell r="AB210">
            <v>1321</v>
          </cell>
          <cell r="AD210">
            <v>921</v>
          </cell>
          <cell r="AF210">
            <v>229</v>
          </cell>
          <cell r="AH210">
            <v>147</v>
          </cell>
          <cell r="AJ210">
            <v>98</v>
          </cell>
          <cell r="AL210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258"/>
  <sheetViews>
    <sheetView tabSelected="1" zoomScale="80" zoomScaleNormal="80" zoomScaleSheetLayoutView="90" workbookViewId="0">
      <pane ySplit="8400" topLeftCell="A38"/>
      <selection activeCell="O11" sqref="O11"/>
      <selection pane="bottomLeft" activeCell="J42" sqref="J42"/>
    </sheetView>
  </sheetViews>
  <sheetFormatPr baseColWidth="10" defaultColWidth="11" defaultRowHeight="14" x14ac:dyDescent="0.3"/>
  <cols>
    <col min="1" max="1" width="26.08203125" style="5" customWidth="1"/>
    <col min="2" max="3" width="10" style="5" customWidth="1"/>
    <col min="4" max="4" width="6" style="5" customWidth="1"/>
    <col min="5" max="5" width="5.83203125" style="5" customWidth="1"/>
    <col min="6" max="6" width="10.33203125" style="5" customWidth="1"/>
    <col min="7" max="7" width="19.33203125" style="5" customWidth="1"/>
    <col min="8" max="9" width="10.33203125" style="5" customWidth="1"/>
    <col min="10" max="11" width="6.5" style="5" bestFit="1" customWidth="1"/>
    <col min="12" max="12" width="9.33203125" style="5" customWidth="1"/>
    <col min="13" max="13" width="28.25" style="5" bestFit="1" customWidth="1"/>
    <col min="14" max="15" width="7.58203125" style="5" customWidth="1"/>
    <col min="16" max="16384" width="11" style="5"/>
  </cols>
  <sheetData>
    <row r="1" spans="1:17" ht="14.5" thickBot="1" x14ac:dyDescent="0.35">
      <c r="A1" s="1" t="s">
        <v>197</v>
      </c>
      <c r="B1" s="3"/>
      <c r="C1" s="4"/>
      <c r="E1" s="6"/>
      <c r="F1" s="6"/>
      <c r="G1" s="6"/>
    </row>
    <row r="2" spans="1:17" ht="14.5" thickBot="1" x14ac:dyDescent="0.35">
      <c r="A2" s="7" t="s">
        <v>182</v>
      </c>
      <c r="B2" s="7" t="s">
        <v>183</v>
      </c>
      <c r="C2" s="7"/>
      <c r="F2" s="6"/>
      <c r="G2" s="8" t="s">
        <v>184</v>
      </c>
      <c r="H2" s="7"/>
      <c r="I2" s="7"/>
      <c r="J2" s="7"/>
      <c r="M2" s="5" t="s">
        <v>185</v>
      </c>
    </row>
    <row r="3" spans="1:17" x14ac:dyDescent="0.3">
      <c r="A3" s="9" t="str">
        <f>A8</f>
        <v>Freistadt Rust</v>
      </c>
      <c r="B3" s="10" t="s">
        <v>199</v>
      </c>
      <c r="C3" s="11" t="s">
        <v>196</v>
      </c>
      <c r="D3" s="12" t="s">
        <v>201</v>
      </c>
      <c r="E3" s="13" t="s">
        <v>200</v>
      </c>
      <c r="F3" s="6"/>
      <c r="G3" s="14" t="str">
        <f>G8</f>
        <v>Eisenstadt/Umg.</v>
      </c>
      <c r="H3" s="10" t="s">
        <v>199</v>
      </c>
      <c r="I3" s="11" t="s">
        <v>196</v>
      </c>
      <c r="J3" s="12" t="s">
        <v>201</v>
      </c>
      <c r="K3" s="13" t="s">
        <v>200</v>
      </c>
      <c r="M3" s="5" t="s">
        <v>183</v>
      </c>
    </row>
    <row r="4" spans="1:17" x14ac:dyDescent="0.3">
      <c r="A4" s="15" t="s">
        <v>1</v>
      </c>
      <c r="B4" s="16">
        <f>IF(A$18="","",VLOOKUP($A$18,$A$43:$L$213,4,FALSE))</f>
        <v>187</v>
      </c>
      <c r="C4" s="16">
        <f>IF(A$18="","",VLOOKUP($A$18,$A$43:$L$213,3,FALSE))</f>
        <v>190</v>
      </c>
      <c r="D4" s="17"/>
      <c r="E4" s="18"/>
      <c r="F4" s="6"/>
      <c r="G4" s="15" t="s">
        <v>1</v>
      </c>
      <c r="H4" s="16">
        <f>IF(G$18="","",VLOOKUP($G$18,A$219:L$225,4,FALSE))</f>
        <v>6463</v>
      </c>
      <c r="I4" s="16">
        <f>IF(G$18="","",VLOOKUP($G$18,A$219:L$225,3,FALSE))</f>
        <v>6728</v>
      </c>
      <c r="J4" s="19"/>
      <c r="K4" s="18"/>
    </row>
    <row r="5" spans="1:17" x14ac:dyDescent="0.3">
      <c r="A5" s="15" t="s">
        <v>186</v>
      </c>
      <c r="B5" s="16">
        <f>IF(A$18="","",VLOOKUP($A$18,$A$43:$L$213,6,FALSE))</f>
        <v>68</v>
      </c>
      <c r="C5" s="16">
        <f>IF(A$18="","",VLOOKUP($A$18,$A$43:$L$213,5,FALSE))</f>
        <v>76</v>
      </c>
      <c r="D5" s="20">
        <f>B5/B4*100</f>
        <v>36.363636363636367</v>
      </c>
      <c r="E5" s="21">
        <f>C5/C4*100</f>
        <v>40</v>
      </c>
      <c r="F5" s="6"/>
      <c r="G5" s="15" t="s">
        <v>186</v>
      </c>
      <c r="H5" s="16">
        <f>IF(G$18="","",VLOOKUP($G$18,A$219:L$225,6,FALSE))</f>
        <v>2395</v>
      </c>
      <c r="I5" s="16">
        <f>IF(G$18="","",VLOOKUP($G$18,A$219:L$225,5,FALSE))</f>
        <v>2913</v>
      </c>
      <c r="J5" s="22">
        <f>H5/H4*100</f>
        <v>37.057094228686367</v>
      </c>
      <c r="K5" s="21">
        <f>I5/I4*100</f>
        <v>43.296670630202136</v>
      </c>
    </row>
    <row r="6" spans="1:17" x14ac:dyDescent="0.3">
      <c r="A6" s="15" t="s">
        <v>187</v>
      </c>
      <c r="B6" s="16">
        <f>IF(A$18="","",VLOOKUP($A$18,$A$43:$L$213,8,FALSE))</f>
        <v>0</v>
      </c>
      <c r="C6" s="16">
        <f>IF(A$18="","",VLOOKUP($A$18,$A$43:$L$213,7,FALSE))</f>
        <v>2</v>
      </c>
      <c r="D6" s="23"/>
      <c r="E6" s="21"/>
      <c r="F6" s="6"/>
      <c r="G6" s="15" t="s">
        <v>187</v>
      </c>
      <c r="H6" s="16">
        <f>IF(G$18="","",VLOOKUP($G$18,A$219:L$225,8,FALSE))</f>
        <v>25</v>
      </c>
      <c r="I6" s="16">
        <f>IF(G$18="","",VLOOKUP($G$18,A$219:L$225,7,FALSE))</f>
        <v>36</v>
      </c>
      <c r="J6" s="24"/>
      <c r="K6" s="21"/>
    </row>
    <row r="7" spans="1:17" ht="14.5" thickBot="1" x14ac:dyDescent="0.35">
      <c r="A7" s="25" t="s">
        <v>188</v>
      </c>
      <c r="B7" s="16">
        <f>B5-B6</f>
        <v>68</v>
      </c>
      <c r="C7" s="16">
        <f>C5-C6</f>
        <v>74</v>
      </c>
      <c r="D7" s="26">
        <f>B7/B4*100</f>
        <v>36.363636363636367</v>
      </c>
      <c r="E7" s="27">
        <f>C7/C4*100</f>
        <v>38.94736842105263</v>
      </c>
      <c r="F7" s="6"/>
      <c r="G7" s="25" t="s">
        <v>188</v>
      </c>
      <c r="H7" s="16">
        <f>H5-H6</f>
        <v>2370</v>
      </c>
      <c r="I7" s="16">
        <f>I5-I6</f>
        <v>2877</v>
      </c>
      <c r="J7" s="28">
        <f>H7/H4*100</f>
        <v>36.670276961163545</v>
      </c>
      <c r="K7" s="27">
        <f>I7/I4*100</f>
        <v>42.761593341260408</v>
      </c>
    </row>
    <row r="8" spans="1:17" ht="14.5" thickBot="1" x14ac:dyDescent="0.35">
      <c r="A8" s="59" t="str">
        <f>A18</f>
        <v>Freistadt Rust</v>
      </c>
      <c r="B8" s="48" t="s">
        <v>199</v>
      </c>
      <c r="C8" s="49" t="s">
        <v>196</v>
      </c>
      <c r="D8" s="50" t="s">
        <v>201</v>
      </c>
      <c r="E8" s="51" t="s">
        <v>200</v>
      </c>
      <c r="F8" s="6"/>
      <c r="G8" s="29" t="str">
        <f>G18</f>
        <v>Eisenstadt/Umg.</v>
      </c>
      <c r="H8" s="48" t="s">
        <v>199</v>
      </c>
      <c r="I8" s="49" t="s">
        <v>196</v>
      </c>
      <c r="J8" s="50" t="s">
        <v>201</v>
      </c>
      <c r="K8" s="51" t="s">
        <v>200</v>
      </c>
      <c r="M8" s="72" t="s">
        <v>189</v>
      </c>
      <c r="N8" s="73">
        <v>2018</v>
      </c>
      <c r="O8" s="74">
        <v>2023</v>
      </c>
    </row>
    <row r="9" spans="1:17" x14ac:dyDescent="0.3">
      <c r="A9" s="60" t="s">
        <v>4</v>
      </c>
      <c r="B9" s="54">
        <f>IF(A$18="","",VLOOKUP($A$18,$A$43:$L$213,10,FALSE))</f>
        <v>46</v>
      </c>
      <c r="C9" s="54">
        <f>IF(A$18="","",VLOOKUP($A$18,$A$43:$L$213,9,FALSE))</f>
        <v>52</v>
      </c>
      <c r="D9" s="55">
        <f>B9/B7*100</f>
        <v>67.64705882352942</v>
      </c>
      <c r="E9" s="56">
        <f>C9/C7*100</f>
        <v>70.270270270270274</v>
      </c>
      <c r="F9" s="6"/>
      <c r="G9" s="70" t="s">
        <v>4</v>
      </c>
      <c r="H9" s="53">
        <f>IF(G$18="","",VLOOKUP($G$18,A$219:L$225,10,FALSE))</f>
        <v>1939</v>
      </c>
      <c r="I9" s="54">
        <f>IF(G$18="","",VLOOKUP($G$18,A$219:L$225,9,FALSE))</f>
        <v>2303</v>
      </c>
      <c r="J9" s="55">
        <f>H9/H7*100</f>
        <v>81.814345991561183</v>
      </c>
      <c r="K9" s="56">
        <f>I9/I7*100</f>
        <v>80.048661800486627</v>
      </c>
      <c r="M9" s="75" t="s">
        <v>190</v>
      </c>
      <c r="N9" s="76">
        <v>24</v>
      </c>
      <c r="O9" s="77">
        <v>24</v>
      </c>
    </row>
    <row r="10" spans="1:17" x14ac:dyDescent="0.3">
      <c r="A10" s="61" t="s">
        <v>5</v>
      </c>
      <c r="B10" s="16">
        <f>IF(A$18="","",VLOOKUP($A$18,$A$43:$L$213,12,FALSE))</f>
        <v>12</v>
      </c>
      <c r="C10" s="16">
        <f>IF(A$18="","",VLOOKUP($A$18,$A$43:$L$213,11,FALSE))</f>
        <v>11</v>
      </c>
      <c r="D10" s="30">
        <f t="shared" ref="D10:E10" si="0">B10/B7*100</f>
        <v>17.647058823529413</v>
      </c>
      <c r="E10" s="31">
        <f t="shared" si="0"/>
        <v>14.864864864864865</v>
      </c>
      <c r="F10" s="6"/>
      <c r="G10" s="47" t="s">
        <v>5</v>
      </c>
      <c r="H10" s="57">
        <f>IF(G$18="","",VLOOKUP($G$18,A$219:L$225,12,FALSE))</f>
        <v>381</v>
      </c>
      <c r="I10" s="16">
        <f>IF(G$18="","",VLOOKUP($G$18,A$219:L$225,11,FALSE))</f>
        <v>483</v>
      </c>
      <c r="J10" s="30">
        <f>H10/H7*100</f>
        <v>16.075949367088608</v>
      </c>
      <c r="K10" s="31">
        <f t="shared" ref="K10" si="1">I10/I7*100</f>
        <v>16.788321167883211</v>
      </c>
      <c r="M10" s="78" t="s">
        <v>191</v>
      </c>
      <c r="N10" s="32">
        <v>8</v>
      </c>
      <c r="O10" s="33">
        <v>8</v>
      </c>
    </row>
    <row r="11" spans="1:17" x14ac:dyDescent="0.3">
      <c r="A11" s="61" t="s">
        <v>194</v>
      </c>
      <c r="B11" s="16">
        <f>IF(A$18="","",VLOOKUP($A$18,$A$43:$P$213,14,FALSE))</f>
        <v>10</v>
      </c>
      <c r="C11" s="16">
        <f>IF(A$18="","",VLOOKUP($A$18,$A$43:$P$213,13,FALSE))</f>
        <v>11</v>
      </c>
      <c r="D11" s="52">
        <f>B11/B7*100</f>
        <v>14.705882352941178</v>
      </c>
      <c r="E11" s="31">
        <f>C11/C7*100</f>
        <v>14.864864864864865</v>
      </c>
      <c r="F11" s="6"/>
      <c r="G11" s="47" t="s">
        <v>194</v>
      </c>
      <c r="H11" s="57">
        <f>IF(G$18="","",VLOOKUP($G$18,A$219:P$225,14,FALSE))</f>
        <v>50</v>
      </c>
      <c r="I11" s="16">
        <f>IF(G$18="","",VLOOKUP($G$18,A$219:P$225,13,FALSE))</f>
        <v>91</v>
      </c>
      <c r="J11" s="30">
        <f>H11/H7*100</f>
        <v>2.109704641350211</v>
      </c>
      <c r="K11" s="31">
        <f>I11/I7*100</f>
        <v>3.1630170316301705</v>
      </c>
      <c r="M11" s="78" t="s">
        <v>194</v>
      </c>
      <c r="N11" s="32"/>
      <c r="O11" s="33"/>
    </row>
    <row r="12" spans="1:17" ht="14.5" thickBot="1" x14ac:dyDescent="0.35">
      <c r="A12" s="62" t="s">
        <v>198</v>
      </c>
      <c r="B12" s="34">
        <f>IF(A$18="","",VLOOKUP($A$18,$A$43:$P$213,16,FALSE))</f>
        <v>0</v>
      </c>
      <c r="C12" s="34">
        <f>IF(A$18="","",VLOOKUP($A$18,$A$43:$P$213,15,FALSE))</f>
        <v>0</v>
      </c>
      <c r="D12" s="35">
        <f>B12/B7*100</f>
        <v>0</v>
      </c>
      <c r="E12" s="36">
        <f>C12/C7*100</f>
        <v>0</v>
      </c>
      <c r="G12" s="71" t="s">
        <v>198</v>
      </c>
      <c r="H12" s="58">
        <f>IF(G$18="","",VLOOKUP($G$18,A$219:P$225,16,FALSE))</f>
        <v>0</v>
      </c>
      <c r="I12" s="34">
        <f>IF(G$18="","",VLOOKUP($G$18,A$219:P$225,15,FALSE))</f>
        <v>0</v>
      </c>
      <c r="J12" s="35">
        <f>H12/H7*100</f>
        <v>0</v>
      </c>
      <c r="K12" s="36">
        <f>I12/I7*100</f>
        <v>0</v>
      </c>
      <c r="M12" s="79" t="s">
        <v>198</v>
      </c>
      <c r="N12" s="80"/>
      <c r="O12" s="81"/>
    </row>
    <row r="15" spans="1:17" hidden="1" x14ac:dyDescent="0.3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5">
        <v>13</v>
      </c>
      <c r="N15" s="5">
        <v>14</v>
      </c>
      <c r="O15" s="5">
        <v>15</v>
      </c>
      <c r="P15" s="46">
        <v>16</v>
      </c>
      <c r="Q15" s="5">
        <v>17</v>
      </c>
    </row>
    <row r="17" spans="1:7" x14ac:dyDescent="0.3">
      <c r="A17" s="5" t="s">
        <v>192</v>
      </c>
      <c r="G17" s="5" t="s">
        <v>193</v>
      </c>
    </row>
    <row r="18" spans="1:7" ht="18" x14ac:dyDescent="0.4">
      <c r="A18" s="2" t="s">
        <v>7</v>
      </c>
      <c r="G18" s="39" t="s">
        <v>178</v>
      </c>
    </row>
    <row r="40" spans="1:16" s="40" customFormat="1" x14ac:dyDescent="0.3"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</row>
    <row r="41" spans="1:16" s="40" customFormat="1" x14ac:dyDescent="0.3">
      <c r="C41" s="44" t="s">
        <v>1</v>
      </c>
      <c r="D41" s="44"/>
      <c r="E41" s="44" t="s">
        <v>2</v>
      </c>
      <c r="F41" s="44"/>
      <c r="G41" s="44" t="s">
        <v>3</v>
      </c>
      <c r="H41" s="44"/>
      <c r="I41" s="42" t="s">
        <v>4</v>
      </c>
      <c r="J41" s="42"/>
      <c r="K41" s="42" t="s">
        <v>5</v>
      </c>
      <c r="L41" s="42"/>
      <c r="M41" s="42" t="s">
        <v>194</v>
      </c>
      <c r="N41" s="42"/>
      <c r="O41" s="42" t="s">
        <v>195</v>
      </c>
      <c r="P41" s="42"/>
    </row>
    <row r="42" spans="1:16" s="40" customFormat="1" x14ac:dyDescent="0.3">
      <c r="A42" s="40" t="s">
        <v>0</v>
      </c>
      <c r="C42" s="42">
        <v>2018</v>
      </c>
      <c r="D42" s="42">
        <v>2023</v>
      </c>
      <c r="E42" s="42">
        <v>2018</v>
      </c>
      <c r="F42" s="42">
        <v>2023</v>
      </c>
      <c r="G42" s="42">
        <v>2018</v>
      </c>
      <c r="H42" s="42">
        <v>2023</v>
      </c>
      <c r="I42" s="42">
        <v>2018</v>
      </c>
      <c r="J42" s="42">
        <v>2023</v>
      </c>
      <c r="K42" s="42">
        <v>2018</v>
      </c>
      <c r="L42" s="42">
        <v>2023</v>
      </c>
      <c r="M42" s="42">
        <v>2018</v>
      </c>
      <c r="N42" s="42">
        <v>2023</v>
      </c>
      <c r="O42" s="42">
        <v>2018</v>
      </c>
      <c r="P42" s="42">
        <v>2023</v>
      </c>
    </row>
    <row r="43" spans="1:16" s="40" customFormat="1" x14ac:dyDescent="0.3">
      <c r="A43" s="40" t="s">
        <v>6</v>
      </c>
      <c r="C43" s="45">
        <f>'[2]alle Daten'!E4</f>
        <v>1147</v>
      </c>
      <c r="D43" s="45">
        <f>'[2]alle Daten'!F4</f>
        <v>1177</v>
      </c>
      <c r="E43" s="45">
        <f>'[2]alle Daten'!I4</f>
        <v>391</v>
      </c>
      <c r="F43" s="45">
        <f>'[2]alle Daten'!J4</f>
        <v>287</v>
      </c>
      <c r="G43" s="45">
        <f>'[2]alle Daten'!P4</f>
        <v>5</v>
      </c>
      <c r="H43" s="45">
        <f>'[2]alle Daten'!Q4</f>
        <v>2</v>
      </c>
      <c r="I43" s="45">
        <f>'[2]alle Daten'!X4</f>
        <v>338</v>
      </c>
      <c r="J43" s="45">
        <f>'[2]alle Daten'!Z4</f>
        <v>267</v>
      </c>
      <c r="K43" s="45">
        <f>'[2]alle Daten'!AB4</f>
        <v>27</v>
      </c>
      <c r="L43" s="45">
        <f>'[2]alle Daten'!AD4</f>
        <v>10</v>
      </c>
      <c r="M43" s="45">
        <f>'[2]alle Daten'!AF4</f>
        <v>21</v>
      </c>
      <c r="N43" s="45">
        <f>'[2]alle Daten'!AH4</f>
        <v>8</v>
      </c>
      <c r="O43" s="45">
        <f>'[2]alle Daten'!AJ4</f>
        <v>0</v>
      </c>
      <c r="P43" s="45">
        <f>'[2]alle Daten'!AL4</f>
        <v>0</v>
      </c>
    </row>
    <row r="44" spans="1:16" s="40" customFormat="1" x14ac:dyDescent="0.3">
      <c r="A44" s="40" t="s">
        <v>7</v>
      </c>
      <c r="C44" s="45">
        <f>'[2]alle Daten'!E5</f>
        <v>190</v>
      </c>
      <c r="D44" s="45">
        <f>'[2]alle Daten'!F5</f>
        <v>187</v>
      </c>
      <c r="E44" s="45">
        <f>'[2]alle Daten'!I5</f>
        <v>76</v>
      </c>
      <c r="F44" s="45">
        <f>'[2]alle Daten'!J5</f>
        <v>68</v>
      </c>
      <c r="G44" s="45">
        <f>'[2]alle Daten'!P5</f>
        <v>2</v>
      </c>
      <c r="H44" s="45">
        <f>'[2]alle Daten'!Q5</f>
        <v>0</v>
      </c>
      <c r="I44" s="45">
        <f>'[2]alle Daten'!X5</f>
        <v>52</v>
      </c>
      <c r="J44" s="45">
        <f>'[2]alle Daten'!Z5</f>
        <v>46</v>
      </c>
      <c r="K44" s="45">
        <f>'[2]alle Daten'!AB5</f>
        <v>11</v>
      </c>
      <c r="L44" s="45">
        <f>'[2]alle Daten'!AD5</f>
        <v>12</v>
      </c>
      <c r="M44" s="45">
        <f>'[2]alle Daten'!AF5</f>
        <v>11</v>
      </c>
      <c r="N44" s="45">
        <f>'[2]alle Daten'!AH5</f>
        <v>10</v>
      </c>
      <c r="O44" s="45">
        <f>'[2]alle Daten'!AJ5</f>
        <v>0</v>
      </c>
      <c r="P44" s="45">
        <f>'[2]alle Daten'!AL5</f>
        <v>0</v>
      </c>
    </row>
    <row r="45" spans="1:16" s="40" customFormat="1" x14ac:dyDescent="0.3">
      <c r="A45" s="40" t="s">
        <v>8</v>
      </c>
      <c r="C45" s="45">
        <f>'[2]alle Daten'!E6</f>
        <v>272</v>
      </c>
      <c r="D45" s="45">
        <f>'[2]alle Daten'!F6</f>
        <v>248</v>
      </c>
      <c r="E45" s="45">
        <f>'[2]alle Daten'!I6</f>
        <v>106</v>
      </c>
      <c r="F45" s="45">
        <f>'[2]alle Daten'!J6</f>
        <v>94</v>
      </c>
      <c r="G45" s="45">
        <f>'[2]alle Daten'!P6</f>
        <v>2</v>
      </c>
      <c r="H45" s="45">
        <f>'[2]alle Daten'!Q6</f>
        <v>2</v>
      </c>
      <c r="I45" s="45">
        <f>'[2]alle Daten'!X6</f>
        <v>73</v>
      </c>
      <c r="J45" s="45">
        <f>'[2]alle Daten'!Z6</f>
        <v>71</v>
      </c>
      <c r="K45" s="45">
        <f>'[2]alle Daten'!AB6</f>
        <v>29</v>
      </c>
      <c r="L45" s="45">
        <f>'[2]alle Daten'!AD6</f>
        <v>19</v>
      </c>
      <c r="M45" s="45">
        <f>'[2]alle Daten'!AF6</f>
        <v>2</v>
      </c>
      <c r="N45" s="45">
        <f>'[2]alle Daten'!AH6</f>
        <v>2</v>
      </c>
      <c r="O45" s="45">
        <f>'[2]alle Daten'!AJ6</f>
        <v>0</v>
      </c>
      <c r="P45" s="45">
        <f>'[2]alle Daten'!AL6</f>
        <v>0</v>
      </c>
    </row>
    <row r="46" spans="1:16" s="40" customFormat="1" x14ac:dyDescent="0.3">
      <c r="A46" s="40" t="s">
        <v>9</v>
      </c>
      <c r="C46" s="45">
        <f>'[2]alle Daten'!E7</f>
        <v>279</v>
      </c>
      <c r="D46" s="45">
        <f>'[2]alle Daten'!F7</f>
        <v>281</v>
      </c>
      <c r="E46" s="45">
        <f>'[2]alle Daten'!I7</f>
        <v>159</v>
      </c>
      <c r="F46" s="45">
        <f>'[2]alle Daten'!J7</f>
        <v>144</v>
      </c>
      <c r="G46" s="45">
        <f>'[2]alle Daten'!P7</f>
        <v>1</v>
      </c>
      <c r="H46" s="45">
        <f>'[2]alle Daten'!Q7</f>
        <v>1</v>
      </c>
      <c r="I46" s="45">
        <f>'[2]alle Daten'!X7</f>
        <v>156</v>
      </c>
      <c r="J46" s="45">
        <f>'[2]alle Daten'!Z7</f>
        <v>134</v>
      </c>
      <c r="K46" s="45">
        <f>'[2]alle Daten'!AB7</f>
        <v>2</v>
      </c>
      <c r="L46" s="45">
        <f>'[2]alle Daten'!AD7</f>
        <v>7</v>
      </c>
      <c r="M46" s="45">
        <f>'[2]alle Daten'!AF7</f>
        <v>0</v>
      </c>
      <c r="N46" s="45">
        <f>'[2]alle Daten'!AH7</f>
        <v>2</v>
      </c>
      <c r="O46" s="45">
        <f>'[2]alle Daten'!AJ7</f>
        <v>0</v>
      </c>
      <c r="P46" s="45">
        <f>'[2]alle Daten'!AL7</f>
        <v>0</v>
      </c>
    </row>
    <row r="47" spans="1:16" s="40" customFormat="1" x14ac:dyDescent="0.3">
      <c r="A47" s="40" t="s">
        <v>10</v>
      </c>
      <c r="C47" s="45">
        <f>'[2]alle Daten'!E8</f>
        <v>295</v>
      </c>
      <c r="D47" s="45">
        <f>'[2]alle Daten'!F8</f>
        <v>281</v>
      </c>
      <c r="E47" s="45">
        <f>'[2]alle Daten'!I8</f>
        <v>130</v>
      </c>
      <c r="F47" s="45">
        <f>'[2]alle Daten'!J8</f>
        <v>79</v>
      </c>
      <c r="G47" s="45">
        <f>'[2]alle Daten'!P8</f>
        <v>3</v>
      </c>
      <c r="H47" s="45">
        <f>'[2]alle Daten'!Q8</f>
        <v>1</v>
      </c>
      <c r="I47" s="45">
        <f>'[2]alle Daten'!X8</f>
        <v>101</v>
      </c>
      <c r="J47" s="45">
        <f>'[2]alle Daten'!Z8</f>
        <v>71</v>
      </c>
      <c r="K47" s="45">
        <f>'[2]alle Daten'!AB8</f>
        <v>26</v>
      </c>
      <c r="L47" s="45">
        <f>'[2]alle Daten'!AD8</f>
        <v>5</v>
      </c>
      <c r="M47" s="45">
        <f>'[2]alle Daten'!AF8</f>
        <v>0</v>
      </c>
      <c r="N47" s="45">
        <f>'[2]alle Daten'!AH8</f>
        <v>2</v>
      </c>
      <c r="O47" s="45">
        <f>'[2]alle Daten'!AJ8</f>
        <v>0</v>
      </c>
      <c r="P47" s="45">
        <f>'[2]alle Daten'!AL8</f>
        <v>0</v>
      </c>
    </row>
    <row r="48" spans="1:16" s="40" customFormat="1" x14ac:dyDescent="0.3">
      <c r="A48" s="40" t="s">
        <v>11</v>
      </c>
      <c r="C48" s="45">
        <f>'[2]alle Daten'!E9</f>
        <v>241</v>
      </c>
      <c r="D48" s="45">
        <f>'[2]alle Daten'!F9</f>
        <v>229</v>
      </c>
      <c r="E48" s="45">
        <f>'[2]alle Daten'!I9</f>
        <v>83</v>
      </c>
      <c r="F48" s="45">
        <f>'[2]alle Daten'!J9</f>
        <v>76</v>
      </c>
      <c r="G48" s="45">
        <f>'[2]alle Daten'!P9</f>
        <v>2</v>
      </c>
      <c r="H48" s="45">
        <f>'[2]alle Daten'!Q9</f>
        <v>0</v>
      </c>
      <c r="I48" s="45">
        <f>'[2]alle Daten'!X9</f>
        <v>67</v>
      </c>
      <c r="J48" s="45">
        <f>'[2]alle Daten'!Z9</f>
        <v>66</v>
      </c>
      <c r="K48" s="45">
        <f>'[2]alle Daten'!AB9</f>
        <v>13</v>
      </c>
      <c r="L48" s="45">
        <f>'[2]alle Daten'!AD9</f>
        <v>10</v>
      </c>
      <c r="M48" s="45">
        <f>'[2]alle Daten'!AF9</f>
        <v>1</v>
      </c>
      <c r="N48" s="45">
        <f>'[2]alle Daten'!AH9</f>
        <v>0</v>
      </c>
      <c r="O48" s="45">
        <f>'[2]alle Daten'!AJ9</f>
        <v>0</v>
      </c>
      <c r="P48" s="45">
        <f>'[2]alle Daten'!AL9</f>
        <v>0</v>
      </c>
    </row>
    <row r="49" spans="1:16" s="40" customFormat="1" x14ac:dyDescent="0.3">
      <c r="A49" s="40" t="s">
        <v>12</v>
      </c>
      <c r="C49" s="45">
        <f>'[2]alle Daten'!E10</f>
        <v>125</v>
      </c>
      <c r="D49" s="45">
        <f>'[2]alle Daten'!F10</f>
        <v>127</v>
      </c>
      <c r="E49" s="45">
        <f>'[2]alle Daten'!I10</f>
        <v>88</v>
      </c>
      <c r="F49" s="45">
        <f>'[2]alle Daten'!J10</f>
        <v>80</v>
      </c>
      <c r="G49" s="45">
        <f>'[2]alle Daten'!P10</f>
        <v>0</v>
      </c>
      <c r="H49" s="45">
        <f>'[2]alle Daten'!Q10</f>
        <v>0</v>
      </c>
      <c r="I49" s="45">
        <f>'[2]alle Daten'!X10</f>
        <v>55</v>
      </c>
      <c r="J49" s="45">
        <f>'[2]alle Daten'!Z10</f>
        <v>61</v>
      </c>
      <c r="K49" s="45">
        <f>'[2]alle Daten'!AB10</f>
        <v>28</v>
      </c>
      <c r="L49" s="45">
        <f>'[2]alle Daten'!AD10</f>
        <v>19</v>
      </c>
      <c r="M49" s="45">
        <f>'[2]alle Daten'!AF10</f>
        <v>5</v>
      </c>
      <c r="N49" s="45">
        <f>'[2]alle Daten'!AH10</f>
        <v>0</v>
      </c>
      <c r="O49" s="45">
        <f>'[2]alle Daten'!AJ10</f>
        <v>0</v>
      </c>
      <c r="P49" s="45">
        <f>'[2]alle Daten'!AL10</f>
        <v>0</v>
      </c>
    </row>
    <row r="50" spans="1:16" s="40" customFormat="1" x14ac:dyDescent="0.3">
      <c r="A50" s="40" t="s">
        <v>13</v>
      </c>
      <c r="C50" s="45">
        <f>'[2]alle Daten'!E11</f>
        <v>280</v>
      </c>
      <c r="D50" s="45">
        <f>'[2]alle Daten'!F11</f>
        <v>247</v>
      </c>
      <c r="E50" s="45">
        <f>'[2]alle Daten'!I11</f>
        <v>158</v>
      </c>
      <c r="F50" s="45">
        <f>'[2]alle Daten'!J11</f>
        <v>156</v>
      </c>
      <c r="G50" s="45">
        <f>'[2]alle Daten'!P11</f>
        <v>1</v>
      </c>
      <c r="H50" s="45">
        <f>'[2]alle Daten'!Q11</f>
        <v>3</v>
      </c>
      <c r="I50" s="45">
        <f>'[2]alle Daten'!X11</f>
        <v>147</v>
      </c>
      <c r="J50" s="45">
        <f>'[2]alle Daten'!Z11</f>
        <v>147</v>
      </c>
      <c r="K50" s="45">
        <f>'[2]alle Daten'!AB11</f>
        <v>6</v>
      </c>
      <c r="L50" s="45">
        <f>'[2]alle Daten'!AD11</f>
        <v>4</v>
      </c>
      <c r="M50" s="45">
        <f>'[2]alle Daten'!AF11</f>
        <v>4</v>
      </c>
      <c r="N50" s="45">
        <f>'[2]alle Daten'!AH11</f>
        <v>2</v>
      </c>
      <c r="O50" s="45">
        <f>'[2]alle Daten'!AJ11</f>
        <v>0</v>
      </c>
      <c r="P50" s="45">
        <f>'[2]alle Daten'!AL11</f>
        <v>0</v>
      </c>
    </row>
    <row r="51" spans="1:16" s="40" customFormat="1" x14ac:dyDescent="0.3">
      <c r="A51" s="40" t="s">
        <v>14</v>
      </c>
      <c r="C51" s="45">
        <f>'[2]alle Daten'!E12</f>
        <v>54</v>
      </c>
      <c r="D51" s="45">
        <f>'[2]alle Daten'!F12</f>
        <v>53</v>
      </c>
      <c r="E51" s="45">
        <f>'[2]alle Daten'!I12</f>
        <v>30</v>
      </c>
      <c r="F51" s="45">
        <f>'[2]alle Daten'!J12</f>
        <v>23</v>
      </c>
      <c r="G51" s="45">
        <f>'[2]alle Daten'!P12</f>
        <v>0</v>
      </c>
      <c r="H51" s="45">
        <f>'[2]alle Daten'!Q12</f>
        <v>0</v>
      </c>
      <c r="I51" s="45">
        <f>'[2]alle Daten'!X12</f>
        <v>28</v>
      </c>
      <c r="J51" s="45">
        <f>'[2]alle Daten'!Z12</f>
        <v>23</v>
      </c>
      <c r="K51" s="45">
        <f>'[2]alle Daten'!AB12</f>
        <v>2</v>
      </c>
      <c r="L51" s="45">
        <f>'[2]alle Daten'!AD12</f>
        <v>0</v>
      </c>
      <c r="M51" s="45">
        <f>'[2]alle Daten'!AF12</f>
        <v>0</v>
      </c>
      <c r="N51" s="45">
        <f>'[2]alle Daten'!AH12</f>
        <v>0</v>
      </c>
      <c r="O51" s="45">
        <f>'[2]alle Daten'!AJ12</f>
        <v>0</v>
      </c>
      <c r="P51" s="45">
        <f>'[2]alle Daten'!AL12</f>
        <v>0</v>
      </c>
    </row>
    <row r="52" spans="1:16" s="40" customFormat="1" x14ac:dyDescent="0.3">
      <c r="A52" s="40" t="s">
        <v>15</v>
      </c>
      <c r="C52" s="45">
        <f>'[2]alle Daten'!E13</f>
        <v>451</v>
      </c>
      <c r="D52" s="45">
        <f>'[2]alle Daten'!F13</f>
        <v>423</v>
      </c>
      <c r="E52" s="45">
        <f>'[2]alle Daten'!I13</f>
        <v>176</v>
      </c>
      <c r="F52" s="45">
        <f>'[2]alle Daten'!J13</f>
        <v>151</v>
      </c>
      <c r="G52" s="45">
        <f>'[2]alle Daten'!P13</f>
        <v>3</v>
      </c>
      <c r="H52" s="45">
        <f>'[2]alle Daten'!Q13</f>
        <v>5</v>
      </c>
      <c r="I52" s="45">
        <f>'[2]alle Daten'!X13</f>
        <v>61</v>
      </c>
      <c r="J52" s="45">
        <f>'[2]alle Daten'!Z13</f>
        <v>67</v>
      </c>
      <c r="K52" s="45">
        <f>'[2]alle Daten'!AB13</f>
        <v>103</v>
      </c>
      <c r="L52" s="45">
        <f>'[2]alle Daten'!AD13</f>
        <v>73</v>
      </c>
      <c r="M52" s="45">
        <f>'[2]alle Daten'!AF13</f>
        <v>9</v>
      </c>
      <c r="N52" s="45">
        <f>'[2]alle Daten'!AH13</f>
        <v>6</v>
      </c>
      <c r="O52" s="45">
        <f>'[2]alle Daten'!AJ13</f>
        <v>0</v>
      </c>
      <c r="P52" s="45">
        <f>'[2]alle Daten'!AL13</f>
        <v>0</v>
      </c>
    </row>
    <row r="53" spans="1:16" s="40" customFormat="1" x14ac:dyDescent="0.3">
      <c r="A53" s="40" t="s">
        <v>16</v>
      </c>
      <c r="C53" s="45">
        <f>'[2]alle Daten'!E14</f>
        <v>202</v>
      </c>
      <c r="D53" s="45">
        <f>'[2]alle Daten'!F14</f>
        <v>200</v>
      </c>
      <c r="E53" s="45">
        <f>'[2]alle Daten'!I14</f>
        <v>63</v>
      </c>
      <c r="F53" s="45">
        <f>'[2]alle Daten'!J14</f>
        <v>47</v>
      </c>
      <c r="G53" s="45">
        <f>'[2]alle Daten'!P14</f>
        <v>0</v>
      </c>
      <c r="H53" s="45">
        <f>'[2]alle Daten'!Q14</f>
        <v>0</v>
      </c>
      <c r="I53" s="45">
        <f>'[2]alle Daten'!X14</f>
        <v>50</v>
      </c>
      <c r="J53" s="45">
        <f>'[2]alle Daten'!Z14</f>
        <v>41</v>
      </c>
      <c r="K53" s="45">
        <f>'[2]alle Daten'!AB14</f>
        <v>11</v>
      </c>
      <c r="L53" s="45">
        <f>'[2]alle Daten'!AD14</f>
        <v>6</v>
      </c>
      <c r="M53" s="45">
        <f>'[2]alle Daten'!AF14</f>
        <v>2</v>
      </c>
      <c r="N53" s="45">
        <f>'[2]alle Daten'!AH14</f>
        <v>0</v>
      </c>
      <c r="O53" s="45">
        <f>'[2]alle Daten'!AJ14</f>
        <v>0</v>
      </c>
      <c r="P53" s="45">
        <f>'[2]alle Daten'!AL14</f>
        <v>0</v>
      </c>
    </row>
    <row r="54" spans="1:16" s="40" customFormat="1" x14ac:dyDescent="0.3">
      <c r="A54" s="40" t="s">
        <v>17</v>
      </c>
      <c r="C54" s="45">
        <f>'[2]alle Daten'!E15</f>
        <v>102</v>
      </c>
      <c r="D54" s="45">
        <f>'[2]alle Daten'!F15</f>
        <v>100</v>
      </c>
      <c r="E54" s="45">
        <f>'[2]alle Daten'!I15</f>
        <v>57</v>
      </c>
      <c r="F54" s="45">
        <f>'[2]alle Daten'!J15</f>
        <v>58</v>
      </c>
      <c r="G54" s="45">
        <f>'[2]alle Daten'!P15</f>
        <v>0</v>
      </c>
      <c r="H54" s="45">
        <f>'[2]alle Daten'!Q15</f>
        <v>0</v>
      </c>
      <c r="I54" s="45">
        <f>'[2]alle Daten'!X15</f>
        <v>38</v>
      </c>
      <c r="J54" s="45">
        <f>'[2]alle Daten'!Z15</f>
        <v>43</v>
      </c>
      <c r="K54" s="45">
        <f>'[2]alle Daten'!AB15</f>
        <v>17</v>
      </c>
      <c r="L54" s="45">
        <f>'[2]alle Daten'!AD15</f>
        <v>14</v>
      </c>
      <c r="M54" s="45">
        <f>'[2]alle Daten'!AF15</f>
        <v>2</v>
      </c>
      <c r="N54" s="45">
        <f>'[2]alle Daten'!AH15</f>
        <v>1</v>
      </c>
      <c r="O54" s="45">
        <f>'[2]alle Daten'!AJ15</f>
        <v>0</v>
      </c>
      <c r="P54" s="45">
        <f>'[2]alle Daten'!AL15</f>
        <v>0</v>
      </c>
    </row>
    <row r="55" spans="1:16" s="40" customFormat="1" x14ac:dyDescent="0.3">
      <c r="A55" s="40" t="s">
        <v>18</v>
      </c>
      <c r="C55" s="45">
        <f>'[2]alle Daten'!E16</f>
        <v>273</v>
      </c>
      <c r="D55" s="45">
        <f>'[2]alle Daten'!F16</f>
        <v>226</v>
      </c>
      <c r="E55" s="45">
        <f>'[2]alle Daten'!I16</f>
        <v>192</v>
      </c>
      <c r="F55" s="45">
        <f>'[2]alle Daten'!J16</f>
        <v>148</v>
      </c>
      <c r="G55" s="45">
        <f>'[2]alle Daten'!P16</f>
        <v>4</v>
      </c>
      <c r="H55" s="45">
        <f>'[2]alle Daten'!Q16</f>
        <v>2</v>
      </c>
      <c r="I55" s="45">
        <f>'[2]alle Daten'!X16</f>
        <v>155</v>
      </c>
      <c r="J55" s="45">
        <f>'[2]alle Daten'!Z16</f>
        <v>122</v>
      </c>
      <c r="K55" s="45">
        <f>'[2]alle Daten'!AB16</f>
        <v>31</v>
      </c>
      <c r="L55" s="45">
        <f>'[2]alle Daten'!AD16</f>
        <v>22</v>
      </c>
      <c r="M55" s="45">
        <f>'[2]alle Daten'!AF16</f>
        <v>2</v>
      </c>
      <c r="N55" s="45">
        <f>'[2]alle Daten'!AH16</f>
        <v>2</v>
      </c>
      <c r="O55" s="45">
        <f>'[2]alle Daten'!AJ16</f>
        <v>0</v>
      </c>
      <c r="P55" s="45">
        <f>'[2]alle Daten'!AL16</f>
        <v>0</v>
      </c>
    </row>
    <row r="56" spans="1:16" x14ac:dyDescent="0.3">
      <c r="A56" s="5" t="s">
        <v>19</v>
      </c>
      <c r="C56" s="45">
        <f>'[2]alle Daten'!E17</f>
        <v>223</v>
      </c>
      <c r="D56" s="45">
        <f>'[2]alle Daten'!F17</f>
        <v>204</v>
      </c>
      <c r="E56" s="45">
        <f>'[2]alle Daten'!I17</f>
        <v>100</v>
      </c>
      <c r="F56" s="45">
        <f>'[2]alle Daten'!J17</f>
        <v>87</v>
      </c>
      <c r="G56" s="45">
        <f>'[2]alle Daten'!P17</f>
        <v>4</v>
      </c>
      <c r="H56" s="45">
        <f>'[2]alle Daten'!Q17</f>
        <v>1</v>
      </c>
      <c r="I56" s="45">
        <f>'[2]alle Daten'!X17</f>
        <v>88</v>
      </c>
      <c r="J56" s="45">
        <f>'[2]alle Daten'!Z17</f>
        <v>76</v>
      </c>
      <c r="K56" s="45">
        <f>'[2]alle Daten'!AB17</f>
        <v>8</v>
      </c>
      <c r="L56" s="45">
        <f>'[2]alle Daten'!AD17</f>
        <v>10</v>
      </c>
      <c r="M56" s="45">
        <f>'[2]alle Daten'!AF17</f>
        <v>0</v>
      </c>
      <c r="N56" s="45">
        <f>'[2]alle Daten'!AH17</f>
        <v>0</v>
      </c>
      <c r="O56" s="45">
        <f>'[2]alle Daten'!AJ17</f>
        <v>0</v>
      </c>
      <c r="P56" s="45">
        <f>'[2]alle Daten'!AL17</f>
        <v>0</v>
      </c>
    </row>
    <row r="57" spans="1:16" x14ac:dyDescent="0.3">
      <c r="A57" s="5" t="s">
        <v>20</v>
      </c>
      <c r="C57" s="45">
        <f>'[2]alle Daten'!E18</f>
        <v>430</v>
      </c>
      <c r="D57" s="45">
        <f>'[2]alle Daten'!F18</f>
        <v>389</v>
      </c>
      <c r="E57" s="45">
        <f>'[2]alle Daten'!I18</f>
        <v>95</v>
      </c>
      <c r="F57" s="45">
        <f>'[2]alle Daten'!J18</f>
        <v>85</v>
      </c>
      <c r="G57" s="45">
        <f>'[2]alle Daten'!P18</f>
        <v>2</v>
      </c>
      <c r="H57" s="45">
        <f>'[2]alle Daten'!Q18</f>
        <v>0</v>
      </c>
      <c r="I57" s="45">
        <f>'[2]alle Daten'!X18</f>
        <v>87</v>
      </c>
      <c r="J57" s="45">
        <f>'[2]alle Daten'!Z18</f>
        <v>74</v>
      </c>
      <c r="K57" s="45">
        <f>'[2]alle Daten'!AB18</f>
        <v>3</v>
      </c>
      <c r="L57" s="45">
        <f>'[2]alle Daten'!AD18</f>
        <v>11</v>
      </c>
      <c r="M57" s="45">
        <f>'[2]alle Daten'!AF18</f>
        <v>3</v>
      </c>
      <c r="N57" s="45">
        <f>'[2]alle Daten'!AH18</f>
        <v>0</v>
      </c>
      <c r="O57" s="45">
        <f>'[2]alle Daten'!AJ18</f>
        <v>0</v>
      </c>
      <c r="P57" s="45">
        <f>'[2]alle Daten'!AL18</f>
        <v>0</v>
      </c>
    </row>
    <row r="58" spans="1:16" x14ac:dyDescent="0.3">
      <c r="A58" s="5" t="s">
        <v>21</v>
      </c>
      <c r="C58" s="45">
        <f>'[2]alle Daten'!E19</f>
        <v>452</v>
      </c>
      <c r="D58" s="45">
        <f>'[2]alle Daten'!F19</f>
        <v>434</v>
      </c>
      <c r="E58" s="45">
        <f>'[2]alle Daten'!I19</f>
        <v>208</v>
      </c>
      <c r="F58" s="45">
        <f>'[2]alle Daten'!J19</f>
        <v>187</v>
      </c>
      <c r="G58" s="45">
        <f>'[2]alle Daten'!P19</f>
        <v>2</v>
      </c>
      <c r="H58" s="45">
        <f>'[2]alle Daten'!Q19</f>
        <v>4</v>
      </c>
      <c r="I58" s="45">
        <f>'[2]alle Daten'!X19</f>
        <v>182</v>
      </c>
      <c r="J58" s="45">
        <f>'[2]alle Daten'!Z19</f>
        <v>172</v>
      </c>
      <c r="K58" s="45">
        <f>'[2]alle Daten'!AB19</f>
        <v>16</v>
      </c>
      <c r="L58" s="45">
        <f>'[2]alle Daten'!AD19</f>
        <v>9</v>
      </c>
      <c r="M58" s="45">
        <f>'[2]alle Daten'!AF19</f>
        <v>8</v>
      </c>
      <c r="N58" s="45">
        <f>'[2]alle Daten'!AH19</f>
        <v>2</v>
      </c>
      <c r="O58" s="45">
        <f>'[2]alle Daten'!AJ19</f>
        <v>0</v>
      </c>
      <c r="P58" s="45">
        <f>'[2]alle Daten'!AL19</f>
        <v>0</v>
      </c>
    </row>
    <row r="59" spans="1:16" x14ac:dyDescent="0.3">
      <c r="A59" s="5" t="s">
        <v>22</v>
      </c>
      <c r="C59" s="45">
        <f>'[2]alle Daten'!E20</f>
        <v>295</v>
      </c>
      <c r="D59" s="45">
        <f>'[2]alle Daten'!F20</f>
        <v>255</v>
      </c>
      <c r="E59" s="45">
        <f>'[2]alle Daten'!I20</f>
        <v>159</v>
      </c>
      <c r="F59" s="45">
        <f>'[2]alle Daten'!J20</f>
        <v>92</v>
      </c>
      <c r="G59" s="45">
        <f>'[2]alle Daten'!P20</f>
        <v>3</v>
      </c>
      <c r="H59" s="45">
        <f>'[2]alle Daten'!Q20</f>
        <v>1</v>
      </c>
      <c r="I59" s="45">
        <f>'[2]alle Daten'!X20</f>
        <v>144</v>
      </c>
      <c r="J59" s="45">
        <f>'[2]alle Daten'!Z20</f>
        <v>74</v>
      </c>
      <c r="K59" s="45">
        <f>'[2]alle Daten'!AB20</f>
        <v>5</v>
      </c>
      <c r="L59" s="45">
        <f>'[2]alle Daten'!AD20</f>
        <v>14</v>
      </c>
      <c r="M59" s="45">
        <f>'[2]alle Daten'!AF20</f>
        <v>7</v>
      </c>
      <c r="N59" s="45">
        <f>'[2]alle Daten'!AH20</f>
        <v>3</v>
      </c>
      <c r="O59" s="45">
        <f>'[2]alle Daten'!AJ20</f>
        <v>0</v>
      </c>
      <c r="P59" s="45">
        <f>'[2]alle Daten'!AL20</f>
        <v>0</v>
      </c>
    </row>
    <row r="60" spans="1:16" x14ac:dyDescent="0.3">
      <c r="A60" s="5" t="s">
        <v>23</v>
      </c>
      <c r="C60" s="45">
        <f>'[2]alle Daten'!E21</f>
        <v>215</v>
      </c>
      <c r="D60" s="45">
        <f>'[2]alle Daten'!F21</f>
        <v>211</v>
      </c>
      <c r="E60" s="45">
        <f>'[2]alle Daten'!I21</f>
        <v>106</v>
      </c>
      <c r="F60" s="45">
        <f>'[2]alle Daten'!J21</f>
        <v>74</v>
      </c>
      <c r="G60" s="45">
        <f>'[2]alle Daten'!P21</f>
        <v>0</v>
      </c>
      <c r="H60" s="45">
        <f>'[2]alle Daten'!Q21</f>
        <v>1</v>
      </c>
      <c r="I60" s="45">
        <f>'[2]alle Daten'!X21</f>
        <v>51</v>
      </c>
      <c r="J60" s="45">
        <f>'[2]alle Daten'!Z21</f>
        <v>37</v>
      </c>
      <c r="K60" s="45">
        <f>'[2]alle Daten'!AB21</f>
        <v>55</v>
      </c>
      <c r="L60" s="45">
        <f>'[2]alle Daten'!AD21</f>
        <v>36</v>
      </c>
      <c r="M60" s="45">
        <f>'[2]alle Daten'!AF21</f>
        <v>0</v>
      </c>
      <c r="N60" s="45">
        <f>'[2]alle Daten'!AH21</f>
        <v>0</v>
      </c>
      <c r="O60" s="45">
        <f>'[2]alle Daten'!AJ21</f>
        <v>0</v>
      </c>
      <c r="P60" s="45">
        <f>'[2]alle Daten'!AL21</f>
        <v>0</v>
      </c>
    </row>
    <row r="61" spans="1:16" x14ac:dyDescent="0.3">
      <c r="A61" s="5" t="s">
        <v>24</v>
      </c>
      <c r="C61" s="45">
        <f>'[2]alle Daten'!E22</f>
        <v>178</v>
      </c>
      <c r="D61" s="45">
        <f>'[2]alle Daten'!F22</f>
        <v>179</v>
      </c>
      <c r="E61" s="45">
        <f>'[2]alle Daten'!I22</f>
        <v>98</v>
      </c>
      <c r="F61" s="45">
        <f>'[2]alle Daten'!J22</f>
        <v>92</v>
      </c>
      <c r="G61" s="45">
        <f>'[2]alle Daten'!P22</f>
        <v>0</v>
      </c>
      <c r="H61" s="45">
        <f>'[2]alle Daten'!Q22</f>
        <v>0</v>
      </c>
      <c r="I61" s="45">
        <f>'[2]alle Daten'!X22</f>
        <v>78</v>
      </c>
      <c r="J61" s="45">
        <f>'[2]alle Daten'!Z22</f>
        <v>63</v>
      </c>
      <c r="K61" s="45">
        <f>'[2]alle Daten'!AB22</f>
        <v>14</v>
      </c>
      <c r="L61" s="45">
        <f>'[2]alle Daten'!AD22</f>
        <v>24</v>
      </c>
      <c r="M61" s="45">
        <f>'[2]alle Daten'!AF22</f>
        <v>6</v>
      </c>
      <c r="N61" s="45">
        <f>'[2]alle Daten'!AH22</f>
        <v>5</v>
      </c>
      <c r="O61" s="45">
        <f>'[2]alle Daten'!AJ22</f>
        <v>0</v>
      </c>
      <c r="P61" s="45">
        <f>'[2]alle Daten'!AL22</f>
        <v>0</v>
      </c>
    </row>
    <row r="62" spans="1:16" x14ac:dyDescent="0.3">
      <c r="A62" s="5" t="s">
        <v>25</v>
      </c>
      <c r="C62" s="45">
        <f>'[2]alle Daten'!E23</f>
        <v>186</v>
      </c>
      <c r="D62" s="45">
        <f>'[2]alle Daten'!F23</f>
        <v>211</v>
      </c>
      <c r="E62" s="45">
        <f>'[2]alle Daten'!I23</f>
        <v>73</v>
      </c>
      <c r="F62" s="45">
        <f>'[2]alle Daten'!J23</f>
        <v>67</v>
      </c>
      <c r="G62" s="45">
        <f>'[2]alle Daten'!P23</f>
        <v>1</v>
      </c>
      <c r="H62" s="45">
        <f>'[2]alle Daten'!Q23</f>
        <v>0</v>
      </c>
      <c r="I62" s="45">
        <f>'[2]alle Daten'!X23</f>
        <v>67</v>
      </c>
      <c r="J62" s="45">
        <f>'[2]alle Daten'!Z23</f>
        <v>60</v>
      </c>
      <c r="K62" s="45">
        <f>'[2]alle Daten'!AB23</f>
        <v>2</v>
      </c>
      <c r="L62" s="45">
        <f>'[2]alle Daten'!AD23</f>
        <v>6</v>
      </c>
      <c r="M62" s="45">
        <f>'[2]alle Daten'!AF23</f>
        <v>3</v>
      </c>
      <c r="N62" s="45">
        <f>'[2]alle Daten'!AH23</f>
        <v>1</v>
      </c>
      <c r="O62" s="45">
        <f>'[2]alle Daten'!AJ23</f>
        <v>0</v>
      </c>
      <c r="P62" s="45">
        <f>'[2]alle Daten'!AL23</f>
        <v>0</v>
      </c>
    </row>
    <row r="63" spans="1:16" x14ac:dyDescent="0.3">
      <c r="A63" s="5" t="s">
        <v>26</v>
      </c>
      <c r="C63" s="45">
        <f>'[2]alle Daten'!E24</f>
        <v>281</v>
      </c>
      <c r="D63" s="45">
        <f>'[2]alle Daten'!F24</f>
        <v>267</v>
      </c>
      <c r="E63" s="45">
        <f>'[2]alle Daten'!I24</f>
        <v>112</v>
      </c>
      <c r="F63" s="45">
        <f>'[2]alle Daten'!J24</f>
        <v>98</v>
      </c>
      <c r="G63" s="45">
        <f>'[2]alle Daten'!P24</f>
        <v>0</v>
      </c>
      <c r="H63" s="45">
        <f>'[2]alle Daten'!Q24</f>
        <v>0</v>
      </c>
      <c r="I63" s="45">
        <f>'[2]alle Daten'!X24</f>
        <v>73</v>
      </c>
      <c r="J63" s="45">
        <f>'[2]alle Daten'!Z24</f>
        <v>58</v>
      </c>
      <c r="K63" s="45">
        <f>'[2]alle Daten'!AB24</f>
        <v>38</v>
      </c>
      <c r="L63" s="45">
        <f>'[2]alle Daten'!AD24</f>
        <v>39</v>
      </c>
      <c r="M63" s="45">
        <f>'[2]alle Daten'!AF24</f>
        <v>1</v>
      </c>
      <c r="N63" s="45">
        <f>'[2]alle Daten'!AH24</f>
        <v>1</v>
      </c>
      <c r="O63" s="45">
        <f>'[2]alle Daten'!AJ24</f>
        <v>0</v>
      </c>
      <c r="P63" s="45">
        <f>'[2]alle Daten'!AL24</f>
        <v>0</v>
      </c>
    </row>
    <row r="64" spans="1:16" x14ac:dyDescent="0.3">
      <c r="A64" s="5" t="s">
        <v>27</v>
      </c>
      <c r="C64" s="45">
        <f>'[2]alle Daten'!E25</f>
        <v>110</v>
      </c>
      <c r="D64" s="45">
        <f>'[2]alle Daten'!F25</f>
        <v>115</v>
      </c>
      <c r="E64" s="45">
        <f>'[2]alle Daten'!I25</f>
        <v>35</v>
      </c>
      <c r="F64" s="45">
        <f>'[2]alle Daten'!J25</f>
        <v>37</v>
      </c>
      <c r="G64" s="45">
        <f>'[2]alle Daten'!P25</f>
        <v>0</v>
      </c>
      <c r="H64" s="45">
        <f>'[2]alle Daten'!Q25</f>
        <v>0</v>
      </c>
      <c r="I64" s="45">
        <f>'[2]alle Daten'!X25</f>
        <v>25</v>
      </c>
      <c r="J64" s="45">
        <f>'[2]alle Daten'!Z25</f>
        <v>27</v>
      </c>
      <c r="K64" s="45">
        <f>'[2]alle Daten'!AB25</f>
        <v>9</v>
      </c>
      <c r="L64" s="45">
        <f>'[2]alle Daten'!AD25</f>
        <v>7</v>
      </c>
      <c r="M64" s="45">
        <f>'[2]alle Daten'!AF25</f>
        <v>1</v>
      </c>
      <c r="N64" s="45">
        <f>'[2]alle Daten'!AH25</f>
        <v>3</v>
      </c>
      <c r="O64" s="45">
        <f>'[2]alle Daten'!AJ25</f>
        <v>0</v>
      </c>
      <c r="P64" s="45">
        <f>'[2]alle Daten'!AL25</f>
        <v>0</v>
      </c>
    </row>
    <row r="65" spans="1:19" x14ac:dyDescent="0.3">
      <c r="A65" s="5" t="s">
        <v>28</v>
      </c>
      <c r="C65" s="45">
        <f>'[2]alle Daten'!E26</f>
        <v>211</v>
      </c>
      <c r="D65" s="45">
        <f>'[2]alle Daten'!F26</f>
        <v>201</v>
      </c>
      <c r="E65" s="45">
        <f>'[2]alle Daten'!I26</f>
        <v>85</v>
      </c>
      <c r="F65" s="45">
        <f>'[2]alle Daten'!J26</f>
        <v>67</v>
      </c>
      <c r="G65" s="45">
        <f>'[2]alle Daten'!P26</f>
        <v>1</v>
      </c>
      <c r="H65" s="45">
        <f>'[2]alle Daten'!Q26</f>
        <v>1</v>
      </c>
      <c r="I65" s="45">
        <f>'[2]alle Daten'!X26</f>
        <v>76</v>
      </c>
      <c r="J65" s="45">
        <f>'[2]alle Daten'!Z26</f>
        <v>62</v>
      </c>
      <c r="K65" s="45">
        <f>'[2]alle Daten'!AB26</f>
        <v>5</v>
      </c>
      <c r="L65" s="45">
        <f>'[2]alle Daten'!AD26</f>
        <v>4</v>
      </c>
      <c r="M65" s="45">
        <f>'[2]alle Daten'!AF26</f>
        <v>3</v>
      </c>
      <c r="N65" s="45">
        <f>'[2]alle Daten'!AH26</f>
        <v>0</v>
      </c>
      <c r="O65" s="45">
        <f>'[2]alle Daten'!AJ26</f>
        <v>0</v>
      </c>
      <c r="P65" s="45">
        <f>'[2]alle Daten'!AL26</f>
        <v>0</v>
      </c>
    </row>
    <row r="66" spans="1:19" x14ac:dyDescent="0.3">
      <c r="A66" s="5" t="s">
        <v>29</v>
      </c>
      <c r="C66" s="45">
        <f>'[2]alle Daten'!E27</f>
        <v>136</v>
      </c>
      <c r="D66" s="45">
        <f>'[2]alle Daten'!F27</f>
        <v>124</v>
      </c>
      <c r="E66" s="45">
        <f>'[2]alle Daten'!I27</f>
        <v>79</v>
      </c>
      <c r="F66" s="45">
        <f>'[2]alle Daten'!J27</f>
        <v>61</v>
      </c>
      <c r="G66" s="45">
        <f>'[2]alle Daten'!P27</f>
        <v>0</v>
      </c>
      <c r="H66" s="45">
        <f>'[2]alle Daten'!Q27</f>
        <v>0</v>
      </c>
      <c r="I66" s="45">
        <f>'[2]alle Daten'!X27</f>
        <v>65</v>
      </c>
      <c r="J66" s="45">
        <f>'[2]alle Daten'!Z27</f>
        <v>45</v>
      </c>
      <c r="K66" s="45">
        <f>'[2]alle Daten'!AB27</f>
        <v>14</v>
      </c>
      <c r="L66" s="45">
        <f>'[2]alle Daten'!AD27</f>
        <v>16</v>
      </c>
      <c r="M66" s="45">
        <f>'[2]alle Daten'!AF27</f>
        <v>0</v>
      </c>
      <c r="N66" s="45">
        <f>'[2]alle Daten'!AH27</f>
        <v>0</v>
      </c>
      <c r="O66" s="45">
        <f>'[2]alle Daten'!AJ27</f>
        <v>0</v>
      </c>
      <c r="P66" s="45">
        <f>'[2]alle Daten'!AL27</f>
        <v>0</v>
      </c>
    </row>
    <row r="67" spans="1:19" x14ac:dyDescent="0.3">
      <c r="A67" s="5" t="s">
        <v>30</v>
      </c>
      <c r="C67" s="45">
        <f>'[2]alle Daten'!E28</f>
        <v>100</v>
      </c>
      <c r="D67" s="45">
        <f>'[2]alle Daten'!F28</f>
        <v>94</v>
      </c>
      <c r="E67" s="45">
        <f>'[2]alle Daten'!I28</f>
        <v>54</v>
      </c>
      <c r="F67" s="45">
        <f>'[2]alle Daten'!J28</f>
        <v>37</v>
      </c>
      <c r="G67" s="45">
        <f>'[2]alle Daten'!P28</f>
        <v>0</v>
      </c>
      <c r="H67" s="45">
        <f>'[2]alle Daten'!Q28</f>
        <v>1</v>
      </c>
      <c r="I67" s="45">
        <f>'[2]alle Daten'!X28</f>
        <v>46</v>
      </c>
      <c r="J67" s="45">
        <f>'[2]alle Daten'!Z28</f>
        <v>32</v>
      </c>
      <c r="K67" s="45">
        <f>'[2]alle Daten'!AB28</f>
        <v>8</v>
      </c>
      <c r="L67" s="45">
        <f>'[2]alle Daten'!AD28</f>
        <v>4</v>
      </c>
      <c r="M67" s="45">
        <f>'[2]alle Daten'!AF28</f>
        <v>0</v>
      </c>
      <c r="N67" s="45">
        <f>'[2]alle Daten'!AH28</f>
        <v>0</v>
      </c>
      <c r="O67" s="45">
        <f>'[2]alle Daten'!AJ28</f>
        <v>0</v>
      </c>
      <c r="P67" s="45">
        <f>'[2]alle Daten'!AL28</f>
        <v>0</v>
      </c>
    </row>
    <row r="68" spans="1:19" x14ac:dyDescent="0.3">
      <c r="A68" s="5" t="s">
        <v>31</v>
      </c>
      <c r="C68" s="45">
        <f>'[2]alle Daten'!E29</f>
        <v>141</v>
      </c>
      <c r="D68" s="45">
        <f>'[2]alle Daten'!F29</f>
        <v>142</v>
      </c>
      <c r="E68" s="45">
        <f>'[2]alle Daten'!I29</f>
        <v>100</v>
      </c>
      <c r="F68" s="45">
        <f>'[2]alle Daten'!J29</f>
        <v>91</v>
      </c>
      <c r="G68" s="45">
        <f>'[2]alle Daten'!P29</f>
        <v>3</v>
      </c>
      <c r="H68" s="45">
        <f>'[2]alle Daten'!Q29</f>
        <v>0</v>
      </c>
      <c r="I68" s="45">
        <f>'[2]alle Daten'!X29</f>
        <v>80</v>
      </c>
      <c r="J68" s="45">
        <f>'[2]alle Daten'!Z29</f>
        <v>80</v>
      </c>
      <c r="K68" s="45">
        <f>'[2]alle Daten'!AB29</f>
        <v>8</v>
      </c>
      <c r="L68" s="45">
        <f>'[2]alle Daten'!AD29</f>
        <v>10</v>
      </c>
      <c r="M68" s="45">
        <f>'[2]alle Daten'!AF29</f>
        <v>6</v>
      </c>
      <c r="N68" s="45">
        <f>'[2]alle Daten'!AH29</f>
        <v>1</v>
      </c>
      <c r="O68" s="45">
        <f>'[2]alle Daten'!AJ29</f>
        <v>3</v>
      </c>
      <c r="P68" s="45">
        <f>'[2]alle Daten'!AL29</f>
        <v>0</v>
      </c>
      <c r="Q68" s="40"/>
      <c r="R68" s="40"/>
      <c r="S68" s="40"/>
    </row>
    <row r="69" spans="1:19" x14ac:dyDescent="0.3">
      <c r="A69" s="40" t="s">
        <v>32</v>
      </c>
      <c r="B69" s="40"/>
      <c r="C69" s="45">
        <f>'[2]alle Daten'!E30</f>
        <v>272</v>
      </c>
      <c r="D69" s="45">
        <f>'[2]alle Daten'!F30</f>
        <v>261</v>
      </c>
      <c r="E69" s="45">
        <f>'[2]alle Daten'!I30</f>
        <v>105</v>
      </c>
      <c r="F69" s="45">
        <f>'[2]alle Daten'!J30</f>
        <v>99</v>
      </c>
      <c r="G69" s="45">
        <f>'[2]alle Daten'!P30</f>
        <v>1</v>
      </c>
      <c r="H69" s="45">
        <f>'[2]alle Daten'!Q30</f>
        <v>2</v>
      </c>
      <c r="I69" s="45">
        <f>'[2]alle Daten'!X30</f>
        <v>52</v>
      </c>
      <c r="J69" s="45">
        <f>'[2]alle Daten'!Z30</f>
        <v>42</v>
      </c>
      <c r="K69" s="45">
        <f>'[2]alle Daten'!AB30</f>
        <v>50</v>
      </c>
      <c r="L69" s="45">
        <f>'[2]alle Daten'!AD30</f>
        <v>55</v>
      </c>
      <c r="M69" s="45">
        <f>'[2]alle Daten'!AF30</f>
        <v>0</v>
      </c>
      <c r="N69" s="45">
        <f>'[2]alle Daten'!AH30</f>
        <v>0</v>
      </c>
      <c r="O69" s="45">
        <f>'[2]alle Daten'!AJ30</f>
        <v>2</v>
      </c>
      <c r="P69" s="45">
        <f>'[2]alle Daten'!AL30</f>
        <v>0</v>
      </c>
    </row>
    <row r="70" spans="1:19" x14ac:dyDescent="0.3">
      <c r="A70" s="5" t="s">
        <v>33</v>
      </c>
      <c r="C70" s="45">
        <f>'[2]alle Daten'!E31</f>
        <v>389</v>
      </c>
      <c r="D70" s="45">
        <f>'[2]alle Daten'!F31</f>
        <v>358</v>
      </c>
      <c r="E70" s="45">
        <f>'[2]alle Daten'!I31</f>
        <v>108</v>
      </c>
      <c r="F70" s="45">
        <f>'[2]alle Daten'!J31</f>
        <v>82</v>
      </c>
      <c r="G70" s="45">
        <f>'[2]alle Daten'!P31</f>
        <v>0</v>
      </c>
      <c r="H70" s="45">
        <f>'[2]alle Daten'!Q31</f>
        <v>1</v>
      </c>
      <c r="I70" s="45">
        <f>'[2]alle Daten'!X31</f>
        <v>82</v>
      </c>
      <c r="J70" s="45">
        <f>'[2]alle Daten'!Z31</f>
        <v>59</v>
      </c>
      <c r="K70" s="45">
        <f>'[2]alle Daten'!AB31</f>
        <v>17</v>
      </c>
      <c r="L70" s="45">
        <f>'[2]alle Daten'!AD31</f>
        <v>19</v>
      </c>
      <c r="M70" s="45">
        <f>'[2]alle Daten'!AF31</f>
        <v>5</v>
      </c>
      <c r="N70" s="45">
        <f>'[2]alle Daten'!AH31</f>
        <v>3</v>
      </c>
      <c r="O70" s="45">
        <f>'[2]alle Daten'!AJ31</f>
        <v>4</v>
      </c>
      <c r="P70" s="45">
        <f>'[2]alle Daten'!AL31</f>
        <v>0</v>
      </c>
    </row>
    <row r="71" spans="1:19" x14ac:dyDescent="0.3">
      <c r="A71" s="5" t="s">
        <v>34</v>
      </c>
      <c r="C71" s="45">
        <f>'[2]alle Daten'!E32</f>
        <v>373</v>
      </c>
      <c r="D71" s="45">
        <f>'[2]alle Daten'!F32</f>
        <v>316</v>
      </c>
      <c r="E71" s="45">
        <f>'[2]alle Daten'!I32</f>
        <v>209</v>
      </c>
      <c r="F71" s="45">
        <f>'[2]alle Daten'!J32</f>
        <v>134</v>
      </c>
      <c r="G71" s="45">
        <f>'[2]alle Daten'!P32</f>
        <v>2</v>
      </c>
      <c r="H71" s="45">
        <f>'[2]alle Daten'!Q32</f>
        <v>3</v>
      </c>
      <c r="I71" s="45">
        <f>'[2]alle Daten'!X32</f>
        <v>185</v>
      </c>
      <c r="J71" s="45">
        <f>'[2]alle Daten'!Z32</f>
        <v>113</v>
      </c>
      <c r="K71" s="45">
        <f>'[2]alle Daten'!AB32</f>
        <v>18</v>
      </c>
      <c r="L71" s="45">
        <f>'[2]alle Daten'!AD32</f>
        <v>15</v>
      </c>
      <c r="M71" s="45">
        <f>'[2]alle Daten'!AF32</f>
        <v>3</v>
      </c>
      <c r="N71" s="45">
        <f>'[2]alle Daten'!AH32</f>
        <v>3</v>
      </c>
      <c r="O71" s="45">
        <f>'[2]alle Daten'!AJ32</f>
        <v>1</v>
      </c>
      <c r="P71" s="45">
        <f>'[2]alle Daten'!AL32</f>
        <v>0</v>
      </c>
    </row>
    <row r="72" spans="1:19" x14ac:dyDescent="0.3">
      <c r="A72" s="5" t="s">
        <v>35</v>
      </c>
      <c r="C72" s="45">
        <f>'[2]alle Daten'!E33</f>
        <v>421</v>
      </c>
      <c r="D72" s="45">
        <f>'[2]alle Daten'!F33</f>
        <v>382</v>
      </c>
      <c r="E72" s="45">
        <f>'[2]alle Daten'!I33</f>
        <v>181</v>
      </c>
      <c r="F72" s="45">
        <f>'[2]alle Daten'!J33</f>
        <v>153</v>
      </c>
      <c r="G72" s="45">
        <f>'[2]alle Daten'!P33</f>
        <v>0</v>
      </c>
      <c r="H72" s="45">
        <f>'[2]alle Daten'!Q33</f>
        <v>0</v>
      </c>
      <c r="I72" s="45">
        <f>'[2]alle Daten'!X33</f>
        <v>138</v>
      </c>
      <c r="J72" s="45">
        <f>'[2]alle Daten'!Z33</f>
        <v>104</v>
      </c>
      <c r="K72" s="45">
        <f>'[2]alle Daten'!AB33</f>
        <v>35</v>
      </c>
      <c r="L72" s="45">
        <f>'[2]alle Daten'!AD33</f>
        <v>44</v>
      </c>
      <c r="M72" s="45">
        <f>'[2]alle Daten'!AF33</f>
        <v>7</v>
      </c>
      <c r="N72" s="45">
        <f>'[2]alle Daten'!AH33</f>
        <v>5</v>
      </c>
      <c r="O72" s="45">
        <f>'[2]alle Daten'!AJ33</f>
        <v>1</v>
      </c>
      <c r="P72" s="45">
        <f>'[2]alle Daten'!AL33</f>
        <v>0</v>
      </c>
    </row>
    <row r="73" spans="1:19" x14ac:dyDescent="0.3">
      <c r="A73" s="5" t="s">
        <v>36</v>
      </c>
      <c r="C73" s="45">
        <f>'[2]alle Daten'!E34</f>
        <v>150</v>
      </c>
      <c r="D73" s="45">
        <f>'[2]alle Daten'!F34</f>
        <v>142</v>
      </c>
      <c r="E73" s="45">
        <f>'[2]alle Daten'!I34</f>
        <v>69</v>
      </c>
      <c r="F73" s="45">
        <f>'[2]alle Daten'!J34</f>
        <v>55</v>
      </c>
      <c r="G73" s="45">
        <f>'[2]alle Daten'!P34</f>
        <v>0</v>
      </c>
      <c r="H73" s="45">
        <f>'[2]alle Daten'!Q34</f>
        <v>0</v>
      </c>
      <c r="I73" s="45">
        <f>'[2]alle Daten'!X34</f>
        <v>53</v>
      </c>
      <c r="J73" s="45">
        <f>'[2]alle Daten'!Z34</f>
        <v>42</v>
      </c>
      <c r="K73" s="45">
        <f>'[2]alle Daten'!AB34</f>
        <v>15</v>
      </c>
      <c r="L73" s="45">
        <f>'[2]alle Daten'!AD34</f>
        <v>13</v>
      </c>
      <c r="M73" s="45">
        <f>'[2]alle Daten'!AF34</f>
        <v>0</v>
      </c>
      <c r="N73" s="45">
        <f>'[2]alle Daten'!AH34</f>
        <v>0</v>
      </c>
      <c r="O73" s="45">
        <f>'[2]alle Daten'!AJ34</f>
        <v>1</v>
      </c>
      <c r="P73" s="45">
        <f>'[2]alle Daten'!AL34</f>
        <v>0</v>
      </c>
    </row>
    <row r="74" spans="1:19" x14ac:dyDescent="0.3">
      <c r="A74" s="5" t="s">
        <v>37</v>
      </c>
      <c r="C74" s="45">
        <f>'[2]alle Daten'!E35</f>
        <v>778</v>
      </c>
      <c r="D74" s="45">
        <f>'[2]alle Daten'!F35</f>
        <v>773</v>
      </c>
      <c r="E74" s="45">
        <f>'[2]alle Daten'!I35</f>
        <v>277</v>
      </c>
      <c r="F74" s="45">
        <f>'[2]alle Daten'!J35</f>
        <v>238</v>
      </c>
      <c r="G74" s="45">
        <f>'[2]alle Daten'!P35</f>
        <v>1</v>
      </c>
      <c r="H74" s="45">
        <f>'[2]alle Daten'!Q35</f>
        <v>1</v>
      </c>
      <c r="I74" s="45">
        <f>'[2]alle Daten'!X35</f>
        <v>186</v>
      </c>
      <c r="J74" s="45">
        <f>'[2]alle Daten'!Z35</f>
        <v>165</v>
      </c>
      <c r="K74" s="45">
        <f>'[2]alle Daten'!AB35</f>
        <v>83</v>
      </c>
      <c r="L74" s="45">
        <f>'[2]alle Daten'!AD35</f>
        <v>70</v>
      </c>
      <c r="M74" s="45">
        <f>'[2]alle Daten'!AF35</f>
        <v>4</v>
      </c>
      <c r="N74" s="45">
        <f>'[2]alle Daten'!AH35</f>
        <v>2</v>
      </c>
      <c r="O74" s="45">
        <f>'[2]alle Daten'!AJ35</f>
        <v>3</v>
      </c>
      <c r="P74" s="45">
        <f>'[2]alle Daten'!AL35</f>
        <v>0</v>
      </c>
    </row>
    <row r="75" spans="1:19" x14ac:dyDescent="0.3">
      <c r="A75" s="5" t="s">
        <v>38</v>
      </c>
      <c r="C75" s="45">
        <f>'[2]alle Daten'!E36</f>
        <v>405</v>
      </c>
      <c r="D75" s="45">
        <f>'[2]alle Daten'!F36</f>
        <v>375</v>
      </c>
      <c r="E75" s="45">
        <f>'[2]alle Daten'!I36</f>
        <v>116</v>
      </c>
      <c r="F75" s="45">
        <f>'[2]alle Daten'!J36</f>
        <v>98</v>
      </c>
      <c r="G75" s="45">
        <f>'[2]alle Daten'!P36</f>
        <v>1</v>
      </c>
      <c r="H75" s="45">
        <f>'[2]alle Daten'!Q36</f>
        <v>1</v>
      </c>
      <c r="I75" s="45">
        <f>'[2]alle Daten'!X36</f>
        <v>81</v>
      </c>
      <c r="J75" s="45">
        <f>'[2]alle Daten'!Z36</f>
        <v>80</v>
      </c>
      <c r="K75" s="45">
        <f>'[2]alle Daten'!AB36</f>
        <v>31</v>
      </c>
      <c r="L75" s="45">
        <f>'[2]alle Daten'!AD36</f>
        <v>15</v>
      </c>
      <c r="M75" s="45">
        <f>'[2]alle Daten'!AF36</f>
        <v>1</v>
      </c>
      <c r="N75" s="45">
        <f>'[2]alle Daten'!AH36</f>
        <v>2</v>
      </c>
      <c r="O75" s="45">
        <f>'[2]alle Daten'!AJ36</f>
        <v>2</v>
      </c>
      <c r="P75" s="45">
        <f>'[2]alle Daten'!AL36</f>
        <v>0</v>
      </c>
    </row>
    <row r="76" spans="1:19" x14ac:dyDescent="0.3">
      <c r="A76" s="5" t="s">
        <v>39</v>
      </c>
      <c r="C76" s="45">
        <f>'[2]alle Daten'!E37</f>
        <v>126</v>
      </c>
      <c r="D76" s="45">
        <f>'[2]alle Daten'!F37</f>
        <v>105</v>
      </c>
      <c r="E76" s="45">
        <f>'[2]alle Daten'!I37</f>
        <v>63</v>
      </c>
      <c r="F76" s="45">
        <f>'[2]alle Daten'!J37</f>
        <v>30</v>
      </c>
      <c r="G76" s="45">
        <f>'[2]alle Daten'!P37</f>
        <v>1</v>
      </c>
      <c r="H76" s="45">
        <f>'[2]alle Daten'!Q37</f>
        <v>0</v>
      </c>
      <c r="I76" s="45">
        <f>'[2]alle Daten'!X37</f>
        <v>39</v>
      </c>
      <c r="J76" s="45">
        <f>'[2]alle Daten'!Z37</f>
        <v>19</v>
      </c>
      <c r="K76" s="45">
        <f>'[2]alle Daten'!AB37</f>
        <v>21</v>
      </c>
      <c r="L76" s="45">
        <f>'[2]alle Daten'!AD37</f>
        <v>11</v>
      </c>
      <c r="M76" s="45">
        <f>'[2]alle Daten'!AF37</f>
        <v>2</v>
      </c>
      <c r="N76" s="45">
        <f>'[2]alle Daten'!AH37</f>
        <v>0</v>
      </c>
      <c r="O76" s="45">
        <f>'[2]alle Daten'!AJ37</f>
        <v>0</v>
      </c>
      <c r="P76" s="45">
        <f>'[2]alle Daten'!AL37</f>
        <v>0</v>
      </c>
    </row>
    <row r="77" spans="1:19" x14ac:dyDescent="0.3">
      <c r="A77" s="5" t="s">
        <v>40</v>
      </c>
      <c r="C77" s="45">
        <f>'[2]alle Daten'!E38</f>
        <v>362</v>
      </c>
      <c r="D77" s="45">
        <f>'[2]alle Daten'!F38</f>
        <v>386</v>
      </c>
      <c r="E77" s="45">
        <f>'[2]alle Daten'!I38</f>
        <v>173</v>
      </c>
      <c r="F77" s="45">
        <f>'[2]alle Daten'!J38</f>
        <v>109</v>
      </c>
      <c r="G77" s="45">
        <f>'[2]alle Daten'!P38</f>
        <v>1</v>
      </c>
      <c r="H77" s="45">
        <f>'[2]alle Daten'!Q38</f>
        <v>0</v>
      </c>
      <c r="I77" s="45">
        <f>'[2]alle Daten'!X38</f>
        <v>131</v>
      </c>
      <c r="J77" s="45">
        <f>'[2]alle Daten'!Z38</f>
        <v>94</v>
      </c>
      <c r="K77" s="45">
        <f>'[2]alle Daten'!AB38</f>
        <v>38</v>
      </c>
      <c r="L77" s="45">
        <f>'[2]alle Daten'!AD38</f>
        <v>11</v>
      </c>
      <c r="M77" s="45">
        <f>'[2]alle Daten'!AF38</f>
        <v>1</v>
      </c>
      <c r="N77" s="45">
        <f>'[2]alle Daten'!AH38</f>
        <v>4</v>
      </c>
      <c r="O77" s="45">
        <f>'[2]alle Daten'!AJ38</f>
        <v>2</v>
      </c>
      <c r="P77" s="45">
        <f>'[2]alle Daten'!AL38</f>
        <v>0</v>
      </c>
    </row>
    <row r="78" spans="1:19" x14ac:dyDescent="0.3">
      <c r="A78" s="5" t="s">
        <v>41</v>
      </c>
      <c r="C78" s="45">
        <f>'[2]alle Daten'!E39</f>
        <v>118</v>
      </c>
      <c r="D78" s="45">
        <f>'[2]alle Daten'!F39</f>
        <v>104</v>
      </c>
      <c r="E78" s="45">
        <f>'[2]alle Daten'!I39</f>
        <v>73</v>
      </c>
      <c r="F78" s="45">
        <f>'[2]alle Daten'!J39</f>
        <v>63</v>
      </c>
      <c r="G78" s="45">
        <f>'[2]alle Daten'!P39</f>
        <v>0</v>
      </c>
      <c r="H78" s="45">
        <f>'[2]alle Daten'!Q39</f>
        <v>2</v>
      </c>
      <c r="I78" s="45">
        <f>'[2]alle Daten'!X39</f>
        <v>51</v>
      </c>
      <c r="J78" s="45">
        <f>'[2]alle Daten'!Z39</f>
        <v>29</v>
      </c>
      <c r="K78" s="45">
        <f>'[2]alle Daten'!AB39</f>
        <v>21</v>
      </c>
      <c r="L78" s="45">
        <f>'[2]alle Daten'!AD39</f>
        <v>31</v>
      </c>
      <c r="M78" s="45">
        <f>'[2]alle Daten'!AF39</f>
        <v>1</v>
      </c>
      <c r="N78" s="45">
        <f>'[2]alle Daten'!AH39</f>
        <v>1</v>
      </c>
      <c r="O78" s="45">
        <f>'[2]alle Daten'!AJ39</f>
        <v>0</v>
      </c>
      <c r="P78" s="45">
        <f>'[2]alle Daten'!AL39</f>
        <v>0</v>
      </c>
    </row>
    <row r="79" spans="1:19" x14ac:dyDescent="0.3">
      <c r="A79" s="5" t="s">
        <v>42</v>
      </c>
      <c r="C79" s="45">
        <f>'[2]alle Daten'!E40</f>
        <v>160</v>
      </c>
      <c r="D79" s="45">
        <f>'[2]alle Daten'!F40</f>
        <v>147</v>
      </c>
      <c r="E79" s="45">
        <f>'[2]alle Daten'!I40</f>
        <v>51</v>
      </c>
      <c r="F79" s="45">
        <f>'[2]alle Daten'!J40</f>
        <v>45</v>
      </c>
      <c r="G79" s="45">
        <f>'[2]alle Daten'!P40</f>
        <v>1</v>
      </c>
      <c r="H79" s="45">
        <f>'[2]alle Daten'!Q40</f>
        <v>0</v>
      </c>
      <c r="I79" s="45">
        <f>'[2]alle Daten'!X40</f>
        <v>20</v>
      </c>
      <c r="J79" s="45">
        <f>'[2]alle Daten'!Z40</f>
        <v>21</v>
      </c>
      <c r="K79" s="45">
        <f>'[2]alle Daten'!AB40</f>
        <v>29</v>
      </c>
      <c r="L79" s="45">
        <f>'[2]alle Daten'!AD40</f>
        <v>24</v>
      </c>
      <c r="M79" s="45">
        <f>'[2]alle Daten'!AF40</f>
        <v>0</v>
      </c>
      <c r="N79" s="45">
        <f>'[2]alle Daten'!AH40</f>
        <v>0</v>
      </c>
      <c r="O79" s="45">
        <f>'[2]alle Daten'!AJ40</f>
        <v>1</v>
      </c>
      <c r="P79" s="45">
        <f>'[2]alle Daten'!AL40</f>
        <v>0</v>
      </c>
    </row>
    <row r="80" spans="1:19" x14ac:dyDescent="0.3">
      <c r="A80" s="5" t="s">
        <v>43</v>
      </c>
      <c r="C80" s="45">
        <f>'[2]alle Daten'!E41</f>
        <v>88</v>
      </c>
      <c r="D80" s="45">
        <f>'[2]alle Daten'!F41</f>
        <v>91</v>
      </c>
      <c r="E80" s="45">
        <f>'[2]alle Daten'!I41</f>
        <v>34</v>
      </c>
      <c r="F80" s="45">
        <f>'[2]alle Daten'!J41</f>
        <v>28</v>
      </c>
      <c r="G80" s="45">
        <f>'[2]alle Daten'!P41</f>
        <v>0</v>
      </c>
      <c r="H80" s="45">
        <f>'[2]alle Daten'!Q41</f>
        <v>0</v>
      </c>
      <c r="I80" s="45">
        <f>'[2]alle Daten'!X41</f>
        <v>28</v>
      </c>
      <c r="J80" s="45">
        <f>'[2]alle Daten'!Z41</f>
        <v>20</v>
      </c>
      <c r="K80" s="45">
        <f>'[2]alle Daten'!AB41</f>
        <v>5</v>
      </c>
      <c r="L80" s="45">
        <f>'[2]alle Daten'!AD41</f>
        <v>7</v>
      </c>
      <c r="M80" s="45">
        <f>'[2]alle Daten'!AF41</f>
        <v>1</v>
      </c>
      <c r="N80" s="45">
        <f>'[2]alle Daten'!AH41</f>
        <v>1</v>
      </c>
      <c r="O80" s="45">
        <f>'[2]alle Daten'!AJ41</f>
        <v>0</v>
      </c>
      <c r="P80" s="45">
        <f>'[2]alle Daten'!AL41</f>
        <v>0</v>
      </c>
    </row>
    <row r="81" spans="1:16" x14ac:dyDescent="0.3">
      <c r="A81" s="5" t="s">
        <v>44</v>
      </c>
      <c r="C81" s="45">
        <f>'[2]alle Daten'!E42</f>
        <v>740</v>
      </c>
      <c r="D81" s="45">
        <f>'[2]alle Daten'!F42</f>
        <v>728</v>
      </c>
      <c r="E81" s="45">
        <f>'[2]alle Daten'!I42</f>
        <v>191</v>
      </c>
      <c r="F81" s="45">
        <f>'[2]alle Daten'!J42</f>
        <v>176</v>
      </c>
      <c r="G81" s="45">
        <f>'[2]alle Daten'!P42</f>
        <v>3</v>
      </c>
      <c r="H81" s="45">
        <f>'[2]alle Daten'!Q42</f>
        <v>4</v>
      </c>
      <c r="I81" s="45">
        <f>'[2]alle Daten'!X42</f>
        <v>146</v>
      </c>
      <c r="J81" s="45">
        <f>'[2]alle Daten'!Z42</f>
        <v>139</v>
      </c>
      <c r="K81" s="45">
        <f>'[2]alle Daten'!AB42</f>
        <v>31</v>
      </c>
      <c r="L81" s="45">
        <f>'[2]alle Daten'!AD42</f>
        <v>25</v>
      </c>
      <c r="M81" s="45">
        <f>'[2]alle Daten'!AF42</f>
        <v>7</v>
      </c>
      <c r="N81" s="45">
        <f>'[2]alle Daten'!AH42</f>
        <v>8</v>
      </c>
      <c r="O81" s="45">
        <f>'[2]alle Daten'!AJ42</f>
        <v>4</v>
      </c>
      <c r="P81" s="45">
        <f>'[2]alle Daten'!AL42</f>
        <v>0</v>
      </c>
    </row>
    <row r="82" spans="1:16" x14ac:dyDescent="0.3">
      <c r="A82" s="5" t="s">
        <v>45</v>
      </c>
      <c r="C82" s="45">
        <f>'[2]alle Daten'!E43</f>
        <v>165</v>
      </c>
      <c r="D82" s="45">
        <f>'[2]alle Daten'!F43</f>
        <v>151</v>
      </c>
      <c r="E82" s="45">
        <f>'[2]alle Daten'!I43</f>
        <v>114</v>
      </c>
      <c r="F82" s="45">
        <f>'[2]alle Daten'!J43</f>
        <v>86</v>
      </c>
      <c r="G82" s="45">
        <f>'[2]alle Daten'!P43</f>
        <v>2</v>
      </c>
      <c r="H82" s="45">
        <f>'[2]alle Daten'!Q43</f>
        <v>2</v>
      </c>
      <c r="I82" s="45">
        <f>'[2]alle Daten'!X43</f>
        <v>84</v>
      </c>
      <c r="J82" s="45">
        <f>'[2]alle Daten'!Z43</f>
        <v>59</v>
      </c>
      <c r="K82" s="45">
        <f>'[2]alle Daten'!AB43</f>
        <v>24</v>
      </c>
      <c r="L82" s="45">
        <f>'[2]alle Daten'!AD43</f>
        <v>25</v>
      </c>
      <c r="M82" s="45">
        <f>'[2]alle Daten'!AF43</f>
        <v>4</v>
      </c>
      <c r="N82" s="45">
        <f>'[2]alle Daten'!AH43</f>
        <v>0</v>
      </c>
      <c r="O82" s="45">
        <f>'[2]alle Daten'!AJ43</f>
        <v>0</v>
      </c>
      <c r="P82" s="45">
        <f>'[2]alle Daten'!AL43</f>
        <v>0</v>
      </c>
    </row>
    <row r="83" spans="1:16" x14ac:dyDescent="0.3">
      <c r="A83" s="5" t="s">
        <v>46</v>
      </c>
      <c r="C83" s="45">
        <f>'[2]alle Daten'!E44</f>
        <v>486</v>
      </c>
      <c r="D83" s="45">
        <f>'[2]alle Daten'!F44</f>
        <v>441</v>
      </c>
      <c r="E83" s="45">
        <f>'[2]alle Daten'!I44</f>
        <v>150</v>
      </c>
      <c r="F83" s="45">
        <f>'[2]alle Daten'!J44</f>
        <v>81</v>
      </c>
      <c r="G83" s="45">
        <f>'[2]alle Daten'!P44</f>
        <v>4</v>
      </c>
      <c r="H83" s="45">
        <f>'[2]alle Daten'!Q44</f>
        <v>3</v>
      </c>
      <c r="I83" s="45">
        <f>'[2]alle Daten'!X44</f>
        <v>53</v>
      </c>
      <c r="J83" s="45">
        <f>'[2]alle Daten'!Z44</f>
        <v>42</v>
      </c>
      <c r="K83" s="45">
        <f>'[2]alle Daten'!AB44</f>
        <v>85</v>
      </c>
      <c r="L83" s="45">
        <f>'[2]alle Daten'!AD44</f>
        <v>34</v>
      </c>
      <c r="M83" s="45">
        <f>'[2]alle Daten'!AF44</f>
        <v>4</v>
      </c>
      <c r="N83" s="45">
        <f>'[2]alle Daten'!AH44</f>
        <v>2</v>
      </c>
      <c r="O83" s="45">
        <f>'[2]alle Daten'!AJ44</f>
        <v>4</v>
      </c>
      <c r="P83" s="45">
        <f>'[2]alle Daten'!AL44</f>
        <v>0</v>
      </c>
    </row>
    <row r="84" spans="1:16" x14ac:dyDescent="0.3">
      <c r="A84" s="5" t="s">
        <v>47</v>
      </c>
      <c r="C84" s="45">
        <f>'[2]alle Daten'!E45</f>
        <v>208</v>
      </c>
      <c r="D84" s="45">
        <f>'[2]alle Daten'!F45</f>
        <v>190</v>
      </c>
      <c r="E84" s="45">
        <f>'[2]alle Daten'!I45</f>
        <v>45</v>
      </c>
      <c r="F84" s="45">
        <f>'[2]alle Daten'!J45</f>
        <v>37</v>
      </c>
      <c r="G84" s="45">
        <f>'[2]alle Daten'!P45</f>
        <v>0</v>
      </c>
      <c r="H84" s="45">
        <f>'[2]alle Daten'!Q45</f>
        <v>0</v>
      </c>
      <c r="I84" s="45">
        <f>'[2]alle Daten'!X45</f>
        <v>11</v>
      </c>
      <c r="J84" s="45">
        <f>'[2]alle Daten'!Z45</f>
        <v>9</v>
      </c>
      <c r="K84" s="45">
        <f>'[2]alle Daten'!AB45</f>
        <v>29</v>
      </c>
      <c r="L84" s="45">
        <f>'[2]alle Daten'!AD45</f>
        <v>27</v>
      </c>
      <c r="M84" s="45">
        <f>'[2]alle Daten'!AF45</f>
        <v>1</v>
      </c>
      <c r="N84" s="45">
        <f>'[2]alle Daten'!AH45</f>
        <v>1</v>
      </c>
      <c r="O84" s="45">
        <f>'[2]alle Daten'!AJ45</f>
        <v>4</v>
      </c>
      <c r="P84" s="45">
        <f>'[2]alle Daten'!AL45</f>
        <v>0</v>
      </c>
    </row>
    <row r="85" spans="1:16" x14ac:dyDescent="0.3">
      <c r="A85" s="5" t="s">
        <v>48</v>
      </c>
      <c r="C85" s="45">
        <f>'[2]alle Daten'!E46</f>
        <v>533</v>
      </c>
      <c r="D85" s="45">
        <f>'[2]alle Daten'!F46</f>
        <v>510</v>
      </c>
      <c r="E85" s="45">
        <f>'[2]alle Daten'!I46</f>
        <v>130</v>
      </c>
      <c r="F85" s="45">
        <f>'[2]alle Daten'!J46</f>
        <v>45</v>
      </c>
      <c r="G85" s="45">
        <f>'[2]alle Daten'!P46</f>
        <v>0</v>
      </c>
      <c r="H85" s="45">
        <f>'[2]alle Daten'!Q46</f>
        <v>0</v>
      </c>
      <c r="I85" s="45">
        <f>'[2]alle Daten'!X46</f>
        <v>43</v>
      </c>
      <c r="J85" s="45">
        <f>'[2]alle Daten'!Z46</f>
        <v>22</v>
      </c>
      <c r="K85" s="45">
        <f>'[2]alle Daten'!AB46</f>
        <v>80</v>
      </c>
      <c r="L85" s="45">
        <f>'[2]alle Daten'!AD46</f>
        <v>23</v>
      </c>
      <c r="M85" s="45">
        <f>'[2]alle Daten'!AF46</f>
        <v>3</v>
      </c>
      <c r="N85" s="45">
        <f>'[2]alle Daten'!AH46</f>
        <v>0</v>
      </c>
      <c r="O85" s="45">
        <f>'[2]alle Daten'!AJ46</f>
        <v>4</v>
      </c>
      <c r="P85" s="45">
        <f>'[2]alle Daten'!AL46</f>
        <v>0</v>
      </c>
    </row>
    <row r="86" spans="1:16" x14ac:dyDescent="0.3">
      <c r="A86" s="5" t="s">
        <v>49</v>
      </c>
      <c r="C86" s="45">
        <f>'[2]alle Daten'!E47</f>
        <v>303</v>
      </c>
      <c r="D86" s="45">
        <f>'[2]alle Daten'!F47</f>
        <v>283</v>
      </c>
      <c r="E86" s="45">
        <f>'[2]alle Daten'!I47</f>
        <v>147</v>
      </c>
      <c r="F86" s="45">
        <f>'[2]alle Daten'!J47</f>
        <v>97</v>
      </c>
      <c r="G86" s="45">
        <f>'[2]alle Daten'!P47</f>
        <v>0</v>
      </c>
      <c r="H86" s="45">
        <f>'[2]alle Daten'!Q47</f>
        <v>0</v>
      </c>
      <c r="I86" s="45">
        <f>'[2]alle Daten'!X47</f>
        <v>97</v>
      </c>
      <c r="J86" s="45">
        <f>'[2]alle Daten'!Z47</f>
        <v>69</v>
      </c>
      <c r="K86" s="45">
        <f>'[2]alle Daten'!AB47</f>
        <v>50</v>
      </c>
      <c r="L86" s="45">
        <f>'[2]alle Daten'!AD47</f>
        <v>26</v>
      </c>
      <c r="M86" s="45">
        <f>'[2]alle Daten'!AF47</f>
        <v>0</v>
      </c>
      <c r="N86" s="45">
        <f>'[2]alle Daten'!AH47</f>
        <v>2</v>
      </c>
      <c r="O86" s="45">
        <f>'[2]alle Daten'!AJ47</f>
        <v>0</v>
      </c>
      <c r="P86" s="45">
        <f>'[2]alle Daten'!AL47</f>
        <v>0</v>
      </c>
    </row>
    <row r="87" spans="1:16" x14ac:dyDescent="0.3">
      <c r="A87" s="5" t="s">
        <v>50</v>
      </c>
      <c r="C87" s="45">
        <f>'[2]alle Daten'!E48</f>
        <v>232</v>
      </c>
      <c r="D87" s="45">
        <f>'[2]alle Daten'!F48</f>
        <v>231</v>
      </c>
      <c r="E87" s="45">
        <f>'[2]alle Daten'!I48</f>
        <v>99</v>
      </c>
      <c r="F87" s="45">
        <f>'[2]alle Daten'!J48</f>
        <v>89</v>
      </c>
      <c r="G87" s="45">
        <f>'[2]alle Daten'!P48</f>
        <v>3</v>
      </c>
      <c r="H87" s="45">
        <f>'[2]alle Daten'!Q48</f>
        <v>1</v>
      </c>
      <c r="I87" s="45">
        <f>'[2]alle Daten'!X48</f>
        <v>21</v>
      </c>
      <c r="J87" s="45">
        <f>'[2]alle Daten'!Z48</f>
        <v>40</v>
      </c>
      <c r="K87" s="45">
        <f>'[2]alle Daten'!AB48</f>
        <v>46</v>
      </c>
      <c r="L87" s="45">
        <f>'[2]alle Daten'!AD48</f>
        <v>46</v>
      </c>
      <c r="M87" s="45">
        <f>'[2]alle Daten'!AF48</f>
        <v>27</v>
      </c>
      <c r="N87" s="45">
        <f>'[2]alle Daten'!AH48</f>
        <v>2</v>
      </c>
      <c r="O87" s="45">
        <f>'[2]alle Daten'!AJ48</f>
        <v>2</v>
      </c>
      <c r="P87" s="45">
        <f>'[2]alle Daten'!AL48</f>
        <v>0</v>
      </c>
    </row>
    <row r="88" spans="1:16" x14ac:dyDescent="0.3">
      <c r="A88" s="5" t="s">
        <v>51</v>
      </c>
      <c r="C88" s="45">
        <f>'[2]alle Daten'!E49</f>
        <v>171</v>
      </c>
      <c r="D88" s="45">
        <f>'[2]alle Daten'!F49</f>
        <v>160</v>
      </c>
      <c r="E88" s="45">
        <f>'[2]alle Daten'!I49</f>
        <v>53</v>
      </c>
      <c r="F88" s="45">
        <f>'[2]alle Daten'!J49</f>
        <v>35</v>
      </c>
      <c r="G88" s="45">
        <f>'[2]alle Daten'!P49</f>
        <v>0</v>
      </c>
      <c r="H88" s="45">
        <f>'[2]alle Daten'!Q49</f>
        <v>0</v>
      </c>
      <c r="I88" s="45">
        <f>'[2]alle Daten'!X49</f>
        <v>41</v>
      </c>
      <c r="J88" s="45">
        <f>'[2]alle Daten'!Z49</f>
        <v>22</v>
      </c>
      <c r="K88" s="45">
        <f>'[2]alle Daten'!AB49</f>
        <v>10</v>
      </c>
      <c r="L88" s="45">
        <f>'[2]alle Daten'!AD49</f>
        <v>13</v>
      </c>
      <c r="M88" s="45">
        <f>'[2]alle Daten'!AF49</f>
        <v>1</v>
      </c>
      <c r="N88" s="45">
        <f>'[2]alle Daten'!AH49</f>
        <v>0</v>
      </c>
      <c r="O88" s="45">
        <f>'[2]alle Daten'!AJ49</f>
        <v>1</v>
      </c>
      <c r="P88" s="45">
        <f>'[2]alle Daten'!AL49</f>
        <v>0</v>
      </c>
    </row>
    <row r="89" spans="1:16" x14ac:dyDescent="0.3">
      <c r="A89" s="5" t="s">
        <v>52</v>
      </c>
      <c r="C89" s="45">
        <f>'[2]alle Daten'!E50</f>
        <v>373</v>
      </c>
      <c r="D89" s="45">
        <f>'[2]alle Daten'!F50</f>
        <v>369</v>
      </c>
      <c r="E89" s="45">
        <f>'[2]alle Daten'!I50</f>
        <v>135</v>
      </c>
      <c r="F89" s="45">
        <f>'[2]alle Daten'!J50</f>
        <v>104</v>
      </c>
      <c r="G89" s="45">
        <f>'[2]alle Daten'!P50</f>
        <v>0</v>
      </c>
      <c r="H89" s="45">
        <f>'[2]alle Daten'!Q50</f>
        <v>0</v>
      </c>
      <c r="I89" s="45">
        <f>'[2]alle Daten'!X50</f>
        <v>86</v>
      </c>
      <c r="J89" s="45">
        <f>'[2]alle Daten'!Z50</f>
        <v>58</v>
      </c>
      <c r="K89" s="45">
        <f>'[2]alle Daten'!AB50</f>
        <v>32</v>
      </c>
      <c r="L89" s="45">
        <f>'[2]alle Daten'!AD50</f>
        <v>30</v>
      </c>
      <c r="M89" s="45">
        <f>'[2]alle Daten'!AF50</f>
        <v>17</v>
      </c>
      <c r="N89" s="45">
        <f>'[2]alle Daten'!AH50</f>
        <v>16</v>
      </c>
      <c r="O89" s="45">
        <f>'[2]alle Daten'!AJ50</f>
        <v>0</v>
      </c>
      <c r="P89" s="45">
        <f>'[2]alle Daten'!AL50</f>
        <v>0</v>
      </c>
    </row>
    <row r="90" spans="1:16" x14ac:dyDescent="0.3">
      <c r="A90" s="5" t="s">
        <v>53</v>
      </c>
      <c r="C90" s="45">
        <f>'[2]alle Daten'!E51</f>
        <v>619</v>
      </c>
      <c r="D90" s="45">
        <f>'[2]alle Daten'!F51</f>
        <v>608</v>
      </c>
      <c r="E90" s="45">
        <f>'[2]alle Daten'!I51</f>
        <v>82</v>
      </c>
      <c r="F90" s="45">
        <f>'[2]alle Daten'!J51</f>
        <v>111</v>
      </c>
      <c r="G90" s="45">
        <f>'[2]alle Daten'!P51</f>
        <v>0</v>
      </c>
      <c r="H90" s="45">
        <f>'[2]alle Daten'!Q51</f>
        <v>0</v>
      </c>
      <c r="I90" s="45">
        <f>'[2]alle Daten'!X51</f>
        <v>57</v>
      </c>
      <c r="J90" s="45">
        <f>'[2]alle Daten'!Z51</f>
        <v>48</v>
      </c>
      <c r="K90" s="45">
        <f>'[2]alle Daten'!AB51</f>
        <v>22</v>
      </c>
      <c r="L90" s="45">
        <f>'[2]alle Daten'!AD51</f>
        <v>60</v>
      </c>
      <c r="M90" s="45">
        <f>'[2]alle Daten'!AF51</f>
        <v>1</v>
      </c>
      <c r="N90" s="45">
        <f>'[2]alle Daten'!AH51</f>
        <v>3</v>
      </c>
      <c r="O90" s="45">
        <f>'[2]alle Daten'!AJ51</f>
        <v>2</v>
      </c>
      <c r="P90" s="45">
        <f>'[2]alle Daten'!AL51</f>
        <v>0</v>
      </c>
    </row>
    <row r="91" spans="1:16" x14ac:dyDescent="0.3">
      <c r="A91" s="5" t="s">
        <v>54</v>
      </c>
      <c r="C91" s="45">
        <f>'[2]alle Daten'!E52</f>
        <v>356</v>
      </c>
      <c r="D91" s="45">
        <f>'[2]alle Daten'!F52</f>
        <v>326</v>
      </c>
      <c r="E91" s="45">
        <f>'[2]alle Daten'!I52</f>
        <v>91</v>
      </c>
      <c r="F91" s="45">
        <f>'[2]alle Daten'!J52</f>
        <v>75</v>
      </c>
      <c r="G91" s="45">
        <f>'[2]alle Daten'!P52</f>
        <v>1</v>
      </c>
      <c r="H91" s="45">
        <f>'[2]alle Daten'!Q52</f>
        <v>1</v>
      </c>
      <c r="I91" s="45">
        <f>'[2]alle Daten'!X52</f>
        <v>40</v>
      </c>
      <c r="J91" s="45">
        <f>'[2]alle Daten'!Z52</f>
        <v>30</v>
      </c>
      <c r="K91" s="45">
        <f>'[2]alle Daten'!AB52</f>
        <v>45</v>
      </c>
      <c r="L91" s="45">
        <f>'[2]alle Daten'!AD52</f>
        <v>44</v>
      </c>
      <c r="M91" s="45">
        <f>'[2]alle Daten'!AF52</f>
        <v>4</v>
      </c>
      <c r="N91" s="45">
        <f>'[2]alle Daten'!AH52</f>
        <v>0</v>
      </c>
      <c r="O91" s="45">
        <f>'[2]alle Daten'!AJ52</f>
        <v>1</v>
      </c>
      <c r="P91" s="45">
        <f>'[2]alle Daten'!AL52</f>
        <v>0</v>
      </c>
    </row>
    <row r="92" spans="1:16" x14ac:dyDescent="0.3">
      <c r="A92" s="5" t="s">
        <v>55</v>
      </c>
      <c r="C92" s="45">
        <f>'[2]alle Daten'!E53</f>
        <v>329</v>
      </c>
      <c r="D92" s="45">
        <f>'[2]alle Daten'!F53</f>
        <v>322</v>
      </c>
      <c r="E92" s="45">
        <f>'[2]alle Daten'!I53</f>
        <v>139</v>
      </c>
      <c r="F92" s="45">
        <f>'[2]alle Daten'!J53</f>
        <v>102</v>
      </c>
      <c r="G92" s="45">
        <f>'[2]alle Daten'!P53</f>
        <v>1</v>
      </c>
      <c r="H92" s="45">
        <f>'[2]alle Daten'!Q53</f>
        <v>1</v>
      </c>
      <c r="I92" s="45">
        <f>'[2]alle Daten'!X53</f>
        <v>108</v>
      </c>
      <c r="J92" s="45">
        <f>'[2]alle Daten'!Z53</f>
        <v>94</v>
      </c>
      <c r="K92" s="45">
        <f>'[2]alle Daten'!AB53</f>
        <v>26</v>
      </c>
      <c r="L92" s="45">
        <f>'[2]alle Daten'!AD53</f>
        <v>6</v>
      </c>
      <c r="M92" s="45">
        <f>'[2]alle Daten'!AF53</f>
        <v>4</v>
      </c>
      <c r="N92" s="45">
        <f>'[2]alle Daten'!AH53</f>
        <v>1</v>
      </c>
      <c r="O92" s="45">
        <f>'[2]alle Daten'!AJ53</f>
        <v>0</v>
      </c>
      <c r="P92" s="45">
        <f>'[2]alle Daten'!AL53</f>
        <v>0</v>
      </c>
    </row>
    <row r="93" spans="1:16" x14ac:dyDescent="0.3">
      <c r="A93" s="5" t="s">
        <v>56</v>
      </c>
      <c r="C93" s="45">
        <f>'[2]alle Daten'!E54</f>
        <v>592</v>
      </c>
      <c r="D93" s="45">
        <f>'[2]alle Daten'!F54</f>
        <v>577</v>
      </c>
      <c r="E93" s="45">
        <f>'[2]alle Daten'!I54</f>
        <v>208</v>
      </c>
      <c r="F93" s="45">
        <f>'[2]alle Daten'!J54</f>
        <v>146</v>
      </c>
      <c r="G93" s="45">
        <f>'[2]alle Daten'!P54</f>
        <v>3</v>
      </c>
      <c r="H93" s="45">
        <f>'[2]alle Daten'!Q54</f>
        <v>3</v>
      </c>
      <c r="I93" s="45">
        <f>'[2]alle Daten'!X54</f>
        <v>171</v>
      </c>
      <c r="J93" s="45">
        <f>'[2]alle Daten'!Z54</f>
        <v>118</v>
      </c>
      <c r="K93" s="45">
        <f>'[2]alle Daten'!AB54</f>
        <v>17</v>
      </c>
      <c r="L93" s="45">
        <f>'[2]alle Daten'!AD54</f>
        <v>20</v>
      </c>
      <c r="M93" s="45">
        <f>'[2]alle Daten'!AF54</f>
        <v>15</v>
      </c>
      <c r="N93" s="45">
        <f>'[2]alle Daten'!AH54</f>
        <v>5</v>
      </c>
      <c r="O93" s="45">
        <f>'[2]alle Daten'!AJ54</f>
        <v>2</v>
      </c>
      <c r="P93" s="45">
        <f>'[2]alle Daten'!AL54</f>
        <v>0</v>
      </c>
    </row>
    <row r="94" spans="1:16" x14ac:dyDescent="0.3">
      <c r="A94" s="5" t="s">
        <v>57</v>
      </c>
      <c r="C94" s="45">
        <f>'[2]alle Daten'!E55</f>
        <v>33</v>
      </c>
      <c r="D94" s="45">
        <f>'[2]alle Daten'!F55</f>
        <v>27</v>
      </c>
      <c r="E94" s="45">
        <f>'[2]alle Daten'!I55</f>
        <v>12</v>
      </c>
      <c r="F94" s="45">
        <f>'[2]alle Daten'!J55</f>
        <v>11</v>
      </c>
      <c r="G94" s="45">
        <f>'[2]alle Daten'!P55</f>
        <v>0</v>
      </c>
      <c r="H94" s="45">
        <f>'[2]alle Daten'!Q55</f>
        <v>1</v>
      </c>
      <c r="I94" s="45">
        <f>'[2]alle Daten'!X55</f>
        <v>3</v>
      </c>
      <c r="J94" s="45">
        <f>'[2]alle Daten'!Z55</f>
        <v>1</v>
      </c>
      <c r="K94" s="45">
        <f>'[2]alle Daten'!AB55</f>
        <v>9</v>
      </c>
      <c r="L94" s="45">
        <f>'[2]alle Daten'!AD55</f>
        <v>9</v>
      </c>
      <c r="M94" s="45">
        <f>'[2]alle Daten'!AF55</f>
        <v>0</v>
      </c>
      <c r="N94" s="45">
        <f>'[2]alle Daten'!AH55</f>
        <v>0</v>
      </c>
      <c r="O94" s="45">
        <f>'[2]alle Daten'!AJ55</f>
        <v>0</v>
      </c>
      <c r="P94" s="45">
        <f>'[2]alle Daten'!AL55</f>
        <v>0</v>
      </c>
    </row>
    <row r="95" spans="1:16" x14ac:dyDescent="0.3">
      <c r="A95" s="5" t="s">
        <v>58</v>
      </c>
      <c r="C95" s="45">
        <f>'[2]alle Daten'!E56</f>
        <v>195</v>
      </c>
      <c r="D95" s="45">
        <f>'[2]alle Daten'!F56</f>
        <v>205</v>
      </c>
      <c r="E95" s="45">
        <f>'[2]alle Daten'!I56</f>
        <v>60</v>
      </c>
      <c r="F95" s="45">
        <f>'[2]alle Daten'!J56</f>
        <v>66</v>
      </c>
      <c r="G95" s="45">
        <f>'[2]alle Daten'!P56</f>
        <v>0</v>
      </c>
      <c r="H95" s="45">
        <f>'[2]alle Daten'!Q56</f>
        <v>1</v>
      </c>
      <c r="I95" s="45">
        <f>'[2]alle Daten'!X56</f>
        <v>37</v>
      </c>
      <c r="J95" s="45">
        <f>'[2]alle Daten'!Z56</f>
        <v>30</v>
      </c>
      <c r="K95" s="45">
        <f>'[2]alle Daten'!AB56</f>
        <v>18</v>
      </c>
      <c r="L95" s="45">
        <f>'[2]alle Daten'!AD56</f>
        <v>24</v>
      </c>
      <c r="M95" s="45">
        <f>'[2]alle Daten'!AF56</f>
        <v>3</v>
      </c>
      <c r="N95" s="45">
        <f>'[2]alle Daten'!AH56</f>
        <v>11</v>
      </c>
      <c r="O95" s="45">
        <f>'[2]alle Daten'!AJ56</f>
        <v>2</v>
      </c>
      <c r="P95" s="45">
        <f>'[2]alle Daten'!AL56</f>
        <v>0</v>
      </c>
    </row>
    <row r="96" spans="1:16" x14ac:dyDescent="0.3">
      <c r="A96" s="5" t="s">
        <v>59</v>
      </c>
      <c r="C96" s="45">
        <f>'[2]alle Daten'!E57</f>
        <v>591</v>
      </c>
      <c r="D96" s="45">
        <f>'[2]alle Daten'!F57</f>
        <v>565</v>
      </c>
      <c r="E96" s="45">
        <f>'[2]alle Daten'!I57</f>
        <v>148</v>
      </c>
      <c r="F96" s="45">
        <f>'[2]alle Daten'!J57</f>
        <v>153</v>
      </c>
      <c r="G96" s="45">
        <f>'[2]alle Daten'!P57</f>
        <v>4</v>
      </c>
      <c r="H96" s="45">
        <f>'[2]alle Daten'!Q57</f>
        <v>2</v>
      </c>
      <c r="I96" s="45">
        <f>'[2]alle Daten'!X57</f>
        <v>84</v>
      </c>
      <c r="J96" s="45">
        <f>'[2]alle Daten'!Z57</f>
        <v>63</v>
      </c>
      <c r="K96" s="45">
        <f>'[2]alle Daten'!AB57</f>
        <v>56</v>
      </c>
      <c r="L96" s="45">
        <f>'[2]alle Daten'!AD57</f>
        <v>86</v>
      </c>
      <c r="M96" s="45">
        <f>'[2]alle Daten'!AF57</f>
        <v>4</v>
      </c>
      <c r="N96" s="45">
        <f>'[2]alle Daten'!AH57</f>
        <v>2</v>
      </c>
      <c r="O96" s="45">
        <f>'[2]alle Daten'!AJ57</f>
        <v>0</v>
      </c>
      <c r="P96" s="45">
        <f>'[2]alle Daten'!AL57</f>
        <v>0</v>
      </c>
    </row>
    <row r="97" spans="1:16" x14ac:dyDescent="0.3">
      <c r="A97" s="5" t="s">
        <v>60</v>
      </c>
      <c r="C97" s="45">
        <f>'[2]alle Daten'!E58</f>
        <v>348</v>
      </c>
      <c r="D97" s="45">
        <f>'[2]alle Daten'!F58</f>
        <v>355</v>
      </c>
      <c r="E97" s="45">
        <f>'[2]alle Daten'!I58</f>
        <v>140</v>
      </c>
      <c r="F97" s="45">
        <f>'[2]alle Daten'!J58</f>
        <v>90</v>
      </c>
      <c r="G97" s="45">
        <f>'[2]alle Daten'!P58</f>
        <v>3</v>
      </c>
      <c r="H97" s="45">
        <f>'[2]alle Daten'!Q58</f>
        <v>0</v>
      </c>
      <c r="I97" s="45">
        <f>'[2]alle Daten'!X58</f>
        <v>67</v>
      </c>
      <c r="J97" s="45">
        <f>'[2]alle Daten'!Z58</f>
        <v>53</v>
      </c>
      <c r="K97" s="45">
        <f>'[2]alle Daten'!AB58</f>
        <v>54</v>
      </c>
      <c r="L97" s="45">
        <f>'[2]alle Daten'!AD58</f>
        <v>32</v>
      </c>
      <c r="M97" s="45">
        <f>'[2]alle Daten'!AF58</f>
        <v>16</v>
      </c>
      <c r="N97" s="45">
        <f>'[2]alle Daten'!AH58</f>
        <v>5</v>
      </c>
      <c r="O97" s="45">
        <f>'[2]alle Daten'!AJ58</f>
        <v>0</v>
      </c>
      <c r="P97" s="45">
        <f>'[2]alle Daten'!AL58</f>
        <v>0</v>
      </c>
    </row>
    <row r="98" spans="1:16" x14ac:dyDescent="0.3">
      <c r="A98" s="5" t="s">
        <v>61</v>
      </c>
      <c r="C98" s="45">
        <f>'[2]alle Daten'!E59</f>
        <v>424</v>
      </c>
      <c r="D98" s="45">
        <f>'[2]alle Daten'!F59</f>
        <v>410</v>
      </c>
      <c r="E98" s="45">
        <f>'[2]alle Daten'!I59</f>
        <v>87</v>
      </c>
      <c r="F98" s="45">
        <f>'[2]alle Daten'!J59</f>
        <v>71</v>
      </c>
      <c r="G98" s="45">
        <f>'[2]alle Daten'!P59</f>
        <v>0</v>
      </c>
      <c r="H98" s="45">
        <f>'[2]alle Daten'!Q59</f>
        <v>1</v>
      </c>
      <c r="I98" s="45">
        <f>'[2]alle Daten'!X59</f>
        <v>52</v>
      </c>
      <c r="J98" s="45">
        <f>'[2]alle Daten'!Z59</f>
        <v>37</v>
      </c>
      <c r="K98" s="45">
        <f>'[2]alle Daten'!AB59</f>
        <v>31</v>
      </c>
      <c r="L98" s="45">
        <f>'[2]alle Daten'!AD59</f>
        <v>30</v>
      </c>
      <c r="M98" s="45">
        <f>'[2]alle Daten'!AF59</f>
        <v>4</v>
      </c>
      <c r="N98" s="45">
        <f>'[2]alle Daten'!AH59</f>
        <v>3</v>
      </c>
      <c r="O98" s="45">
        <f>'[2]alle Daten'!AJ59</f>
        <v>0</v>
      </c>
      <c r="P98" s="45">
        <f>'[2]alle Daten'!AL59</f>
        <v>0</v>
      </c>
    </row>
    <row r="99" spans="1:16" x14ac:dyDescent="0.3">
      <c r="A99" s="5" t="s">
        <v>62</v>
      </c>
      <c r="C99" s="45">
        <f>'[2]alle Daten'!E60</f>
        <v>1062</v>
      </c>
      <c r="D99" s="45">
        <f>'[2]alle Daten'!F60</f>
        <v>1006</v>
      </c>
      <c r="E99" s="45">
        <f>'[2]alle Daten'!I60</f>
        <v>257</v>
      </c>
      <c r="F99" s="45">
        <f>'[2]alle Daten'!J60</f>
        <v>150</v>
      </c>
      <c r="G99" s="45">
        <f>'[2]alle Daten'!P60</f>
        <v>4</v>
      </c>
      <c r="H99" s="45">
        <f>'[2]alle Daten'!Q60</f>
        <v>2</v>
      </c>
      <c r="I99" s="45">
        <f>'[2]alle Daten'!X60</f>
        <v>172</v>
      </c>
      <c r="J99" s="45">
        <f>'[2]alle Daten'!Z60</f>
        <v>106</v>
      </c>
      <c r="K99" s="45">
        <f>'[2]alle Daten'!AB60</f>
        <v>58</v>
      </c>
      <c r="L99" s="45">
        <f>'[2]alle Daten'!AD60</f>
        <v>33</v>
      </c>
      <c r="M99" s="45">
        <f>'[2]alle Daten'!AF60</f>
        <v>23</v>
      </c>
      <c r="N99" s="45">
        <f>'[2]alle Daten'!AH60</f>
        <v>9</v>
      </c>
      <c r="O99" s="45">
        <f>'[2]alle Daten'!AJ60</f>
        <v>0</v>
      </c>
      <c r="P99" s="45">
        <f>'[2]alle Daten'!AL60</f>
        <v>0</v>
      </c>
    </row>
    <row r="100" spans="1:16" x14ac:dyDescent="0.3">
      <c r="A100" s="5" t="s">
        <v>63</v>
      </c>
      <c r="C100" s="45">
        <f>'[2]alle Daten'!E61</f>
        <v>265</v>
      </c>
      <c r="D100" s="45">
        <f>'[2]alle Daten'!F61</f>
        <v>271</v>
      </c>
      <c r="E100" s="45">
        <f>'[2]alle Daten'!I61</f>
        <v>92</v>
      </c>
      <c r="F100" s="45">
        <f>'[2]alle Daten'!J61</f>
        <v>73</v>
      </c>
      <c r="G100" s="45">
        <f>'[2]alle Daten'!P61</f>
        <v>1</v>
      </c>
      <c r="H100" s="45">
        <f>'[2]alle Daten'!Q61</f>
        <v>0</v>
      </c>
      <c r="I100" s="45">
        <f>'[2]alle Daten'!X61</f>
        <v>42</v>
      </c>
      <c r="J100" s="45">
        <f>'[2]alle Daten'!Z61</f>
        <v>38</v>
      </c>
      <c r="K100" s="45">
        <f>'[2]alle Daten'!AB61</f>
        <v>45</v>
      </c>
      <c r="L100" s="45">
        <f>'[2]alle Daten'!AD61</f>
        <v>35</v>
      </c>
      <c r="M100" s="45">
        <f>'[2]alle Daten'!AF61</f>
        <v>4</v>
      </c>
      <c r="N100" s="45">
        <f>'[2]alle Daten'!AH61</f>
        <v>0</v>
      </c>
      <c r="O100" s="45">
        <f>'[2]alle Daten'!AJ61</f>
        <v>0</v>
      </c>
      <c r="P100" s="45">
        <f>'[2]alle Daten'!AL61</f>
        <v>0</v>
      </c>
    </row>
    <row r="101" spans="1:16" x14ac:dyDescent="0.3">
      <c r="A101" s="5" t="s">
        <v>64</v>
      </c>
      <c r="C101" s="45">
        <f>'[2]alle Daten'!E62</f>
        <v>337</v>
      </c>
      <c r="D101" s="45">
        <f>'[2]alle Daten'!F62</f>
        <v>317</v>
      </c>
      <c r="E101" s="45">
        <f>'[2]alle Daten'!I62</f>
        <v>87</v>
      </c>
      <c r="F101" s="45">
        <f>'[2]alle Daten'!J62</f>
        <v>87</v>
      </c>
      <c r="G101" s="45">
        <f>'[2]alle Daten'!P62</f>
        <v>0</v>
      </c>
      <c r="H101" s="45">
        <f>'[2]alle Daten'!Q62</f>
        <v>3</v>
      </c>
      <c r="I101" s="45">
        <f>'[2]alle Daten'!X62</f>
        <v>40</v>
      </c>
      <c r="J101" s="45">
        <f>'[2]alle Daten'!Z62</f>
        <v>48</v>
      </c>
      <c r="K101" s="45">
        <f>'[2]alle Daten'!AB62</f>
        <v>41</v>
      </c>
      <c r="L101" s="45">
        <f>'[2]alle Daten'!AD62</f>
        <v>35</v>
      </c>
      <c r="M101" s="45">
        <f>'[2]alle Daten'!AF62</f>
        <v>6</v>
      </c>
      <c r="N101" s="45">
        <f>'[2]alle Daten'!AH62</f>
        <v>1</v>
      </c>
      <c r="O101" s="45">
        <f>'[2]alle Daten'!AJ62</f>
        <v>0</v>
      </c>
      <c r="P101" s="45">
        <f>'[2]alle Daten'!AL62</f>
        <v>0</v>
      </c>
    </row>
    <row r="102" spans="1:16" x14ac:dyDescent="0.3">
      <c r="A102" s="5" t="s">
        <v>65</v>
      </c>
      <c r="C102" s="45">
        <f>'[2]alle Daten'!E63</f>
        <v>374</v>
      </c>
      <c r="D102" s="45">
        <f>'[2]alle Daten'!F63</f>
        <v>340</v>
      </c>
      <c r="E102" s="45">
        <f>'[2]alle Daten'!I63</f>
        <v>147</v>
      </c>
      <c r="F102" s="45">
        <f>'[2]alle Daten'!J63</f>
        <v>119</v>
      </c>
      <c r="G102" s="45">
        <f>'[2]alle Daten'!P63</f>
        <v>4</v>
      </c>
      <c r="H102" s="45">
        <f>'[2]alle Daten'!Q63</f>
        <v>2</v>
      </c>
      <c r="I102" s="45">
        <f>'[2]alle Daten'!X63</f>
        <v>109</v>
      </c>
      <c r="J102" s="45">
        <f>'[2]alle Daten'!Z63</f>
        <v>87</v>
      </c>
      <c r="K102" s="45">
        <f>'[2]alle Daten'!AB63</f>
        <v>33</v>
      </c>
      <c r="L102" s="45">
        <f>'[2]alle Daten'!AD63</f>
        <v>27</v>
      </c>
      <c r="M102" s="45">
        <f>'[2]alle Daten'!AF63</f>
        <v>1</v>
      </c>
      <c r="N102" s="45">
        <f>'[2]alle Daten'!AH63</f>
        <v>3</v>
      </c>
      <c r="O102" s="45">
        <f>'[2]alle Daten'!AJ63</f>
        <v>0</v>
      </c>
      <c r="P102" s="45">
        <f>'[2]alle Daten'!AL63</f>
        <v>0</v>
      </c>
    </row>
    <row r="103" spans="1:16" x14ac:dyDescent="0.3">
      <c r="A103" s="5" t="s">
        <v>66</v>
      </c>
      <c r="C103" s="45">
        <f>'[2]alle Daten'!E64</f>
        <v>136</v>
      </c>
      <c r="D103" s="45">
        <f>'[2]alle Daten'!F64</f>
        <v>183</v>
      </c>
      <c r="E103" s="45">
        <f>'[2]alle Daten'!I64</f>
        <v>49</v>
      </c>
      <c r="F103" s="45">
        <f>'[2]alle Daten'!J64</f>
        <v>47</v>
      </c>
      <c r="G103" s="45">
        <f>'[2]alle Daten'!P64</f>
        <v>0</v>
      </c>
      <c r="H103" s="45">
        <f>'[2]alle Daten'!Q64</f>
        <v>1</v>
      </c>
      <c r="I103" s="45">
        <f>'[2]alle Daten'!X64</f>
        <v>9</v>
      </c>
      <c r="J103" s="45">
        <f>'[2]alle Daten'!Z64</f>
        <v>5</v>
      </c>
      <c r="K103" s="45">
        <f>'[2]alle Daten'!AB64</f>
        <v>38</v>
      </c>
      <c r="L103" s="45">
        <f>'[2]alle Daten'!AD64</f>
        <v>41</v>
      </c>
      <c r="M103" s="45">
        <f>'[2]alle Daten'!AF64</f>
        <v>2</v>
      </c>
      <c r="N103" s="45">
        <f>'[2]alle Daten'!AH64</f>
        <v>0</v>
      </c>
      <c r="O103" s="45">
        <f>'[2]alle Daten'!AJ64</f>
        <v>0</v>
      </c>
      <c r="P103" s="45">
        <f>'[2]alle Daten'!AL64</f>
        <v>0</v>
      </c>
    </row>
    <row r="104" spans="1:16" x14ac:dyDescent="0.3">
      <c r="A104" s="5" t="s">
        <v>67</v>
      </c>
      <c r="C104" s="45">
        <f>'[2]alle Daten'!E65</f>
        <v>396</v>
      </c>
      <c r="D104" s="45">
        <f>'[2]alle Daten'!F65</f>
        <v>366</v>
      </c>
      <c r="E104" s="45">
        <f>'[2]alle Daten'!I65</f>
        <v>105</v>
      </c>
      <c r="F104" s="45">
        <f>'[2]alle Daten'!J65</f>
        <v>77</v>
      </c>
      <c r="G104" s="45">
        <f>'[2]alle Daten'!P65</f>
        <v>1</v>
      </c>
      <c r="H104" s="45">
        <f>'[2]alle Daten'!Q65</f>
        <v>0</v>
      </c>
      <c r="I104" s="45">
        <f>'[2]alle Daten'!X65</f>
        <v>68</v>
      </c>
      <c r="J104" s="45">
        <f>'[2]alle Daten'!Z65</f>
        <v>48</v>
      </c>
      <c r="K104" s="45">
        <f>'[2]alle Daten'!AB65</f>
        <v>33</v>
      </c>
      <c r="L104" s="45">
        <f>'[2]alle Daten'!AD65</f>
        <v>28</v>
      </c>
      <c r="M104" s="45">
        <f>'[2]alle Daten'!AF65</f>
        <v>3</v>
      </c>
      <c r="N104" s="45">
        <f>'[2]alle Daten'!AH65</f>
        <v>1</v>
      </c>
      <c r="O104" s="45">
        <f>'[2]alle Daten'!AJ65</f>
        <v>0</v>
      </c>
      <c r="P104" s="45">
        <f>'[2]alle Daten'!AL65</f>
        <v>0</v>
      </c>
    </row>
    <row r="105" spans="1:16" x14ac:dyDescent="0.3">
      <c r="A105" s="5" t="s">
        <v>68</v>
      </c>
      <c r="C105" s="45">
        <f>'[2]alle Daten'!E66</f>
        <v>465</v>
      </c>
      <c r="D105" s="45">
        <f>'[2]alle Daten'!F66</f>
        <v>453</v>
      </c>
      <c r="E105" s="45">
        <f>'[2]alle Daten'!I66</f>
        <v>172</v>
      </c>
      <c r="F105" s="45">
        <f>'[2]alle Daten'!J66</f>
        <v>94</v>
      </c>
      <c r="G105" s="45">
        <f>'[2]alle Daten'!P66</f>
        <v>2</v>
      </c>
      <c r="H105" s="45">
        <f>'[2]alle Daten'!Q66</f>
        <v>0</v>
      </c>
      <c r="I105" s="45">
        <f>'[2]alle Daten'!X66</f>
        <v>111</v>
      </c>
      <c r="J105" s="45">
        <f>'[2]alle Daten'!Z66</f>
        <v>65</v>
      </c>
      <c r="K105" s="45">
        <f>'[2]alle Daten'!AB66</f>
        <v>55</v>
      </c>
      <c r="L105" s="45">
        <f>'[2]alle Daten'!AD66</f>
        <v>25</v>
      </c>
      <c r="M105" s="45">
        <f>'[2]alle Daten'!AF66</f>
        <v>4</v>
      </c>
      <c r="N105" s="45">
        <f>'[2]alle Daten'!AH66</f>
        <v>4</v>
      </c>
      <c r="O105" s="45">
        <f>'[2]alle Daten'!AJ66</f>
        <v>0</v>
      </c>
      <c r="P105" s="45">
        <f>'[2]alle Daten'!AL66</f>
        <v>0</v>
      </c>
    </row>
    <row r="106" spans="1:16" x14ac:dyDescent="0.3">
      <c r="A106" s="5" t="s">
        <v>69</v>
      </c>
      <c r="C106" s="45">
        <f>'[2]alle Daten'!E67</f>
        <v>765</v>
      </c>
      <c r="D106" s="45">
        <f>'[2]alle Daten'!F67</f>
        <v>742</v>
      </c>
      <c r="E106" s="45">
        <f>'[2]alle Daten'!I67</f>
        <v>226</v>
      </c>
      <c r="F106" s="45">
        <f>'[2]alle Daten'!J67</f>
        <v>190</v>
      </c>
      <c r="G106" s="45">
        <f>'[2]alle Daten'!P67</f>
        <v>3</v>
      </c>
      <c r="H106" s="45">
        <f>'[2]alle Daten'!Q67</f>
        <v>4</v>
      </c>
      <c r="I106" s="45">
        <f>'[2]alle Daten'!X67</f>
        <v>149</v>
      </c>
      <c r="J106" s="45">
        <f>'[2]alle Daten'!Z67</f>
        <v>124</v>
      </c>
      <c r="K106" s="45">
        <f>'[2]alle Daten'!AB67</f>
        <v>66</v>
      </c>
      <c r="L106" s="45">
        <f>'[2]alle Daten'!AD67</f>
        <v>56</v>
      </c>
      <c r="M106" s="45">
        <f>'[2]alle Daten'!AF67</f>
        <v>8</v>
      </c>
      <c r="N106" s="45">
        <f>'[2]alle Daten'!AH67</f>
        <v>6</v>
      </c>
      <c r="O106" s="45">
        <f>'[2]alle Daten'!AJ67</f>
        <v>0</v>
      </c>
      <c r="P106" s="45">
        <f>'[2]alle Daten'!AL67</f>
        <v>0</v>
      </c>
    </row>
    <row r="107" spans="1:16" x14ac:dyDescent="0.3">
      <c r="A107" s="5" t="s">
        <v>70</v>
      </c>
      <c r="C107" s="45">
        <f>'[2]alle Daten'!E68</f>
        <v>284</v>
      </c>
      <c r="D107" s="45">
        <f>'[2]alle Daten'!F68</f>
        <v>263</v>
      </c>
      <c r="E107" s="45">
        <f>'[2]alle Daten'!I68</f>
        <v>106</v>
      </c>
      <c r="F107" s="45">
        <f>'[2]alle Daten'!J68</f>
        <v>81</v>
      </c>
      <c r="G107" s="45">
        <f>'[2]alle Daten'!P68</f>
        <v>2</v>
      </c>
      <c r="H107" s="45">
        <f>'[2]alle Daten'!Q68</f>
        <v>1</v>
      </c>
      <c r="I107" s="45">
        <f>'[2]alle Daten'!X68</f>
        <v>60</v>
      </c>
      <c r="J107" s="45">
        <f>'[2]alle Daten'!Z68</f>
        <v>60</v>
      </c>
      <c r="K107" s="45">
        <f>'[2]alle Daten'!AB68</f>
        <v>42</v>
      </c>
      <c r="L107" s="45">
        <f>'[2]alle Daten'!AD68</f>
        <v>19</v>
      </c>
      <c r="M107" s="45">
        <f>'[2]alle Daten'!AF68</f>
        <v>2</v>
      </c>
      <c r="N107" s="45">
        <f>'[2]alle Daten'!AH68</f>
        <v>1</v>
      </c>
      <c r="O107" s="45">
        <f>'[2]alle Daten'!AJ68</f>
        <v>0</v>
      </c>
      <c r="P107" s="45">
        <f>'[2]alle Daten'!AL68</f>
        <v>0</v>
      </c>
    </row>
    <row r="108" spans="1:16" x14ac:dyDescent="0.3">
      <c r="A108" s="5" t="s">
        <v>71</v>
      </c>
      <c r="C108" s="45">
        <f>'[2]alle Daten'!E69</f>
        <v>166</v>
      </c>
      <c r="D108" s="45">
        <f>'[2]alle Daten'!F69</f>
        <v>158</v>
      </c>
      <c r="E108" s="45">
        <f>'[2]alle Daten'!I69</f>
        <v>130</v>
      </c>
      <c r="F108" s="45">
        <f>'[2]alle Daten'!J69</f>
        <v>99</v>
      </c>
      <c r="G108" s="45">
        <f>'[2]alle Daten'!P69</f>
        <v>3</v>
      </c>
      <c r="H108" s="45">
        <f>'[2]alle Daten'!Q69</f>
        <v>3</v>
      </c>
      <c r="I108" s="45">
        <f>'[2]alle Daten'!X69</f>
        <v>107</v>
      </c>
      <c r="J108" s="45">
        <f>'[2]alle Daten'!Z69</f>
        <v>88</v>
      </c>
      <c r="K108" s="45">
        <f>'[2]alle Daten'!AB69</f>
        <v>10</v>
      </c>
      <c r="L108" s="45">
        <f>'[2]alle Daten'!AD69</f>
        <v>6</v>
      </c>
      <c r="M108" s="45">
        <f>'[2]alle Daten'!AF69</f>
        <v>10</v>
      </c>
      <c r="N108" s="45">
        <f>'[2]alle Daten'!AH69</f>
        <v>2</v>
      </c>
      <c r="O108" s="45">
        <f>'[2]alle Daten'!AJ69</f>
        <v>0</v>
      </c>
      <c r="P108" s="45">
        <f>'[2]alle Daten'!AL69</f>
        <v>0</v>
      </c>
    </row>
    <row r="109" spans="1:16" x14ac:dyDescent="0.3">
      <c r="A109" s="5" t="s">
        <v>72</v>
      </c>
      <c r="C109" s="45">
        <f>'[2]alle Daten'!E70</f>
        <v>77</v>
      </c>
      <c r="D109" s="45">
        <f>'[2]alle Daten'!F70</f>
        <v>85</v>
      </c>
      <c r="E109" s="45">
        <f>'[2]alle Daten'!I70</f>
        <v>25</v>
      </c>
      <c r="F109" s="45">
        <f>'[2]alle Daten'!J70</f>
        <v>26</v>
      </c>
      <c r="G109" s="45">
        <f>'[2]alle Daten'!P70</f>
        <v>1</v>
      </c>
      <c r="H109" s="45">
        <f>'[2]alle Daten'!Q70</f>
        <v>0</v>
      </c>
      <c r="I109" s="45">
        <f>'[2]alle Daten'!X70</f>
        <v>13</v>
      </c>
      <c r="J109" s="45">
        <f>'[2]alle Daten'!Z70</f>
        <v>14</v>
      </c>
      <c r="K109" s="45">
        <f>'[2]alle Daten'!AB70</f>
        <v>11</v>
      </c>
      <c r="L109" s="45">
        <f>'[2]alle Daten'!AD70</f>
        <v>11</v>
      </c>
      <c r="M109" s="45">
        <f>'[2]alle Daten'!AF70</f>
        <v>0</v>
      </c>
      <c r="N109" s="45">
        <f>'[2]alle Daten'!AH70</f>
        <v>1</v>
      </c>
      <c r="O109" s="45">
        <f>'[2]alle Daten'!AJ70</f>
        <v>0</v>
      </c>
      <c r="P109" s="45">
        <f>'[2]alle Daten'!AL70</f>
        <v>0</v>
      </c>
    </row>
    <row r="110" spans="1:16" x14ac:dyDescent="0.3">
      <c r="A110" s="5" t="s">
        <v>73</v>
      </c>
      <c r="C110" s="45">
        <f>'[2]alle Daten'!E71</f>
        <v>95</v>
      </c>
      <c r="D110" s="45">
        <f>'[2]alle Daten'!F71</f>
        <v>105</v>
      </c>
      <c r="E110" s="45">
        <f>'[2]alle Daten'!I71</f>
        <v>56</v>
      </c>
      <c r="F110" s="45">
        <f>'[2]alle Daten'!J71</f>
        <v>40</v>
      </c>
      <c r="G110" s="45">
        <f>'[2]alle Daten'!P71</f>
        <v>0</v>
      </c>
      <c r="H110" s="45">
        <f>'[2]alle Daten'!Q71</f>
        <v>0</v>
      </c>
      <c r="I110" s="45">
        <f>'[2]alle Daten'!X71</f>
        <v>39</v>
      </c>
      <c r="J110" s="45">
        <f>'[2]alle Daten'!Z71</f>
        <v>34</v>
      </c>
      <c r="K110" s="45">
        <f>'[2]alle Daten'!AB71</f>
        <v>16</v>
      </c>
      <c r="L110" s="45">
        <f>'[2]alle Daten'!AD71</f>
        <v>6</v>
      </c>
      <c r="M110" s="45">
        <f>'[2]alle Daten'!AF71</f>
        <v>1</v>
      </c>
      <c r="N110" s="45">
        <f>'[2]alle Daten'!AH71</f>
        <v>0</v>
      </c>
      <c r="O110" s="45">
        <f>'[2]alle Daten'!AJ71</f>
        <v>0</v>
      </c>
      <c r="P110" s="45">
        <f>'[2]alle Daten'!AL71</f>
        <v>0</v>
      </c>
    </row>
    <row r="111" spans="1:16" x14ac:dyDescent="0.3">
      <c r="A111" s="5" t="s">
        <v>74</v>
      </c>
      <c r="C111" s="45">
        <f>'[2]alle Daten'!E72</f>
        <v>104</v>
      </c>
      <c r="D111" s="45">
        <f>'[2]alle Daten'!F72</f>
        <v>102</v>
      </c>
      <c r="E111" s="45">
        <f>'[2]alle Daten'!I72</f>
        <v>65</v>
      </c>
      <c r="F111" s="45">
        <f>'[2]alle Daten'!J72</f>
        <v>51</v>
      </c>
      <c r="G111" s="45">
        <f>'[2]alle Daten'!P72</f>
        <v>0</v>
      </c>
      <c r="H111" s="45">
        <f>'[2]alle Daten'!Q72</f>
        <v>1</v>
      </c>
      <c r="I111" s="45">
        <f>'[2]alle Daten'!X72</f>
        <v>52</v>
      </c>
      <c r="J111" s="45">
        <f>'[2]alle Daten'!Z72</f>
        <v>45</v>
      </c>
      <c r="K111" s="45">
        <f>'[2]alle Daten'!AB72</f>
        <v>12</v>
      </c>
      <c r="L111" s="45">
        <f>'[2]alle Daten'!AD72</f>
        <v>5</v>
      </c>
      <c r="M111" s="45">
        <f>'[2]alle Daten'!AF72</f>
        <v>1</v>
      </c>
      <c r="N111" s="45">
        <f>'[2]alle Daten'!AH72</f>
        <v>0</v>
      </c>
      <c r="O111" s="45">
        <f>'[2]alle Daten'!AJ72</f>
        <v>0</v>
      </c>
      <c r="P111" s="45">
        <f>'[2]alle Daten'!AL72</f>
        <v>0</v>
      </c>
    </row>
    <row r="112" spans="1:16" x14ac:dyDescent="0.3">
      <c r="A112" s="5" t="s">
        <v>75</v>
      </c>
      <c r="C112" s="45">
        <f>'[2]alle Daten'!E73</f>
        <v>441</v>
      </c>
      <c r="D112" s="45">
        <f>'[2]alle Daten'!F73</f>
        <v>439</v>
      </c>
      <c r="E112" s="45">
        <f>'[2]alle Daten'!I73</f>
        <v>108</v>
      </c>
      <c r="F112" s="45">
        <f>'[2]alle Daten'!J73</f>
        <v>94</v>
      </c>
      <c r="G112" s="45">
        <f>'[2]alle Daten'!P73</f>
        <v>2</v>
      </c>
      <c r="H112" s="45">
        <f>'[2]alle Daten'!Q73</f>
        <v>0</v>
      </c>
      <c r="I112" s="45">
        <f>'[2]alle Daten'!X73</f>
        <v>75</v>
      </c>
      <c r="J112" s="45">
        <f>'[2]alle Daten'!Z73</f>
        <v>74</v>
      </c>
      <c r="K112" s="45">
        <f>'[2]alle Daten'!AB73</f>
        <v>23</v>
      </c>
      <c r="L112" s="45">
        <f>'[2]alle Daten'!AD73</f>
        <v>18</v>
      </c>
      <c r="M112" s="45">
        <f>'[2]alle Daten'!AF73</f>
        <v>8</v>
      </c>
      <c r="N112" s="45">
        <f>'[2]alle Daten'!AH73</f>
        <v>2</v>
      </c>
      <c r="O112" s="45">
        <f>'[2]alle Daten'!AJ73</f>
        <v>0</v>
      </c>
      <c r="P112" s="45">
        <f>'[2]alle Daten'!AL73</f>
        <v>0</v>
      </c>
    </row>
    <row r="113" spans="1:16" x14ac:dyDescent="0.3">
      <c r="A113" s="5" t="s">
        <v>76</v>
      </c>
      <c r="C113" s="45">
        <f>'[2]alle Daten'!E74</f>
        <v>40</v>
      </c>
      <c r="D113" s="45">
        <f>'[2]alle Daten'!F74</f>
        <v>37</v>
      </c>
      <c r="E113" s="45">
        <f>'[2]alle Daten'!I74</f>
        <v>24</v>
      </c>
      <c r="F113" s="45">
        <f>'[2]alle Daten'!J74</f>
        <v>17</v>
      </c>
      <c r="G113" s="45">
        <f>'[2]alle Daten'!P74</f>
        <v>0</v>
      </c>
      <c r="H113" s="45">
        <f>'[2]alle Daten'!Q74</f>
        <v>0</v>
      </c>
      <c r="I113" s="45">
        <f>'[2]alle Daten'!X74</f>
        <v>14</v>
      </c>
      <c r="J113" s="45">
        <f>'[2]alle Daten'!Z74</f>
        <v>7</v>
      </c>
      <c r="K113" s="45">
        <f>'[2]alle Daten'!AB74</f>
        <v>10</v>
      </c>
      <c r="L113" s="45">
        <f>'[2]alle Daten'!AD74</f>
        <v>10</v>
      </c>
      <c r="M113" s="45">
        <f>'[2]alle Daten'!AF74</f>
        <v>0</v>
      </c>
      <c r="N113" s="45">
        <f>'[2]alle Daten'!AH74</f>
        <v>0</v>
      </c>
      <c r="O113" s="45">
        <f>'[2]alle Daten'!AJ74</f>
        <v>0</v>
      </c>
      <c r="P113" s="45">
        <f>'[2]alle Daten'!AL74</f>
        <v>0</v>
      </c>
    </row>
    <row r="114" spans="1:16" x14ac:dyDescent="0.3">
      <c r="A114" s="5" t="s">
        <v>77</v>
      </c>
      <c r="C114" s="45">
        <f>'[2]alle Daten'!E75</f>
        <v>141</v>
      </c>
      <c r="D114" s="45">
        <f>'[2]alle Daten'!F75</f>
        <v>125</v>
      </c>
      <c r="E114" s="45">
        <f>'[2]alle Daten'!I75</f>
        <v>77</v>
      </c>
      <c r="F114" s="45">
        <f>'[2]alle Daten'!J75</f>
        <v>61</v>
      </c>
      <c r="G114" s="45">
        <f>'[2]alle Daten'!P75</f>
        <v>1</v>
      </c>
      <c r="H114" s="45">
        <f>'[2]alle Daten'!Q75</f>
        <v>0</v>
      </c>
      <c r="I114" s="45">
        <f>'[2]alle Daten'!X75</f>
        <v>66</v>
      </c>
      <c r="J114" s="45">
        <f>'[2]alle Daten'!Z75</f>
        <v>56</v>
      </c>
      <c r="K114" s="45">
        <f>'[2]alle Daten'!AB75</f>
        <v>10</v>
      </c>
      <c r="L114" s="45">
        <f>'[2]alle Daten'!AD75</f>
        <v>5</v>
      </c>
      <c r="M114" s="45">
        <f>'[2]alle Daten'!AF75</f>
        <v>0</v>
      </c>
      <c r="N114" s="45">
        <f>'[2]alle Daten'!AH75</f>
        <v>0</v>
      </c>
      <c r="O114" s="45">
        <f>'[2]alle Daten'!AJ75</f>
        <v>0</v>
      </c>
      <c r="P114" s="45">
        <f>'[2]alle Daten'!AL75</f>
        <v>0</v>
      </c>
    </row>
    <row r="115" spans="1:16" x14ac:dyDescent="0.3">
      <c r="A115" s="5" t="s">
        <v>78</v>
      </c>
      <c r="C115" s="45">
        <f>'[2]alle Daten'!E76</f>
        <v>229</v>
      </c>
      <c r="D115" s="45">
        <f>'[2]alle Daten'!F76</f>
        <v>219</v>
      </c>
      <c r="E115" s="45">
        <f>'[2]alle Daten'!I76</f>
        <v>85</v>
      </c>
      <c r="F115" s="45">
        <f>'[2]alle Daten'!J76</f>
        <v>61</v>
      </c>
      <c r="G115" s="45">
        <f>'[2]alle Daten'!P76</f>
        <v>0</v>
      </c>
      <c r="H115" s="45">
        <f>'[2]alle Daten'!Q76</f>
        <v>1</v>
      </c>
      <c r="I115" s="45">
        <f>'[2]alle Daten'!X76</f>
        <v>55</v>
      </c>
      <c r="J115" s="45">
        <f>'[2]alle Daten'!Z76</f>
        <v>45</v>
      </c>
      <c r="K115" s="45">
        <f>'[2]alle Daten'!AB76</f>
        <v>20</v>
      </c>
      <c r="L115" s="45">
        <f>'[2]alle Daten'!AD76</f>
        <v>10</v>
      </c>
      <c r="M115" s="45">
        <f>'[2]alle Daten'!AF76</f>
        <v>10</v>
      </c>
      <c r="N115" s="45">
        <f>'[2]alle Daten'!AH76</f>
        <v>5</v>
      </c>
      <c r="O115" s="45">
        <f>'[2]alle Daten'!AJ76</f>
        <v>0</v>
      </c>
      <c r="P115" s="45">
        <f>'[2]alle Daten'!AL76</f>
        <v>0</v>
      </c>
    </row>
    <row r="116" spans="1:16" x14ac:dyDescent="0.3">
      <c r="A116" s="5" t="s">
        <v>79</v>
      </c>
      <c r="C116" s="45">
        <f>'[2]alle Daten'!E77</f>
        <v>388</v>
      </c>
      <c r="D116" s="45">
        <f>'[2]alle Daten'!F77</f>
        <v>390</v>
      </c>
      <c r="E116" s="45">
        <f>'[2]alle Daten'!I77</f>
        <v>120</v>
      </c>
      <c r="F116" s="45">
        <f>'[2]alle Daten'!J77</f>
        <v>88</v>
      </c>
      <c r="G116" s="45">
        <f>'[2]alle Daten'!P77</f>
        <v>0</v>
      </c>
      <c r="H116" s="45">
        <f>'[2]alle Daten'!Q77</f>
        <v>0</v>
      </c>
      <c r="I116" s="45">
        <f>'[2]alle Daten'!X77</f>
        <v>88</v>
      </c>
      <c r="J116" s="45">
        <f>'[2]alle Daten'!Z77</f>
        <v>72</v>
      </c>
      <c r="K116" s="45">
        <f>'[2]alle Daten'!AB77</f>
        <v>27</v>
      </c>
      <c r="L116" s="45">
        <f>'[2]alle Daten'!AD77</f>
        <v>16</v>
      </c>
      <c r="M116" s="45">
        <f>'[2]alle Daten'!AF77</f>
        <v>5</v>
      </c>
      <c r="N116" s="45">
        <f>'[2]alle Daten'!AH77</f>
        <v>0</v>
      </c>
      <c r="O116" s="45">
        <f>'[2]alle Daten'!AJ77</f>
        <v>0</v>
      </c>
      <c r="P116" s="45">
        <f>'[2]alle Daten'!AL77</f>
        <v>0</v>
      </c>
    </row>
    <row r="117" spans="1:16" x14ac:dyDescent="0.3">
      <c r="A117" s="5" t="s">
        <v>80</v>
      </c>
      <c r="C117" s="45">
        <f>'[2]alle Daten'!E78</f>
        <v>616</v>
      </c>
      <c r="D117" s="45">
        <f>'[2]alle Daten'!F78</f>
        <v>642</v>
      </c>
      <c r="E117" s="45">
        <f>'[2]alle Daten'!I78</f>
        <v>160</v>
      </c>
      <c r="F117" s="45">
        <f>'[2]alle Daten'!J78</f>
        <v>125</v>
      </c>
      <c r="G117" s="45">
        <f>'[2]alle Daten'!P78</f>
        <v>2</v>
      </c>
      <c r="H117" s="45">
        <f>'[2]alle Daten'!Q78</f>
        <v>1</v>
      </c>
      <c r="I117" s="45">
        <f>'[2]alle Daten'!X78</f>
        <v>134</v>
      </c>
      <c r="J117" s="45">
        <f>'[2]alle Daten'!Z78</f>
        <v>104</v>
      </c>
      <c r="K117" s="45">
        <f>'[2]alle Daten'!AB78</f>
        <v>24</v>
      </c>
      <c r="L117" s="45">
        <f>'[2]alle Daten'!AD78</f>
        <v>17</v>
      </c>
      <c r="M117" s="45">
        <f>'[2]alle Daten'!AF78</f>
        <v>0</v>
      </c>
      <c r="N117" s="45">
        <f>'[2]alle Daten'!AH78</f>
        <v>3</v>
      </c>
      <c r="O117" s="45">
        <f>'[2]alle Daten'!AJ78</f>
        <v>0</v>
      </c>
      <c r="P117" s="45">
        <f>'[2]alle Daten'!AL78</f>
        <v>0</v>
      </c>
    </row>
    <row r="118" spans="1:16" x14ac:dyDescent="0.3">
      <c r="A118" s="5" t="s">
        <v>81</v>
      </c>
      <c r="C118" s="45">
        <f>'[2]alle Daten'!E79</f>
        <v>167</v>
      </c>
      <c r="D118" s="45">
        <f>'[2]alle Daten'!F79</f>
        <v>158</v>
      </c>
      <c r="E118" s="45">
        <f>'[2]alle Daten'!I79</f>
        <v>57</v>
      </c>
      <c r="F118" s="45">
        <f>'[2]alle Daten'!J79</f>
        <v>42</v>
      </c>
      <c r="G118" s="45">
        <f>'[2]alle Daten'!P79</f>
        <v>0</v>
      </c>
      <c r="H118" s="45">
        <f>'[2]alle Daten'!Q79</f>
        <v>0</v>
      </c>
      <c r="I118" s="45">
        <f>'[2]alle Daten'!X79</f>
        <v>50</v>
      </c>
      <c r="J118" s="45">
        <f>'[2]alle Daten'!Z79</f>
        <v>33</v>
      </c>
      <c r="K118" s="45">
        <f>'[2]alle Daten'!AB79</f>
        <v>6</v>
      </c>
      <c r="L118" s="45">
        <f>'[2]alle Daten'!AD79</f>
        <v>7</v>
      </c>
      <c r="M118" s="45">
        <f>'[2]alle Daten'!AF79</f>
        <v>1</v>
      </c>
      <c r="N118" s="45">
        <f>'[2]alle Daten'!AH79</f>
        <v>2</v>
      </c>
      <c r="O118" s="45">
        <f>'[2]alle Daten'!AJ79</f>
        <v>0</v>
      </c>
      <c r="P118" s="45">
        <f>'[2]alle Daten'!AL79</f>
        <v>0</v>
      </c>
    </row>
    <row r="119" spans="1:16" x14ac:dyDescent="0.3">
      <c r="A119" s="5" t="s">
        <v>82</v>
      </c>
      <c r="C119" s="45">
        <f>'[2]alle Daten'!E80</f>
        <v>149</v>
      </c>
      <c r="D119" s="45">
        <f>'[2]alle Daten'!F80</f>
        <v>134</v>
      </c>
      <c r="E119" s="45">
        <f>'[2]alle Daten'!I80</f>
        <v>65</v>
      </c>
      <c r="F119" s="45">
        <f>'[2]alle Daten'!J80</f>
        <v>41</v>
      </c>
      <c r="G119" s="45">
        <f>'[2]alle Daten'!P80</f>
        <v>1</v>
      </c>
      <c r="H119" s="45">
        <f>'[2]alle Daten'!Q80</f>
        <v>2</v>
      </c>
      <c r="I119" s="45">
        <f>'[2]alle Daten'!X80</f>
        <v>46</v>
      </c>
      <c r="J119" s="45">
        <f>'[2]alle Daten'!Z80</f>
        <v>26</v>
      </c>
      <c r="K119" s="45">
        <f>'[2]alle Daten'!AB80</f>
        <v>14</v>
      </c>
      <c r="L119" s="45">
        <f>'[2]alle Daten'!AD80</f>
        <v>10</v>
      </c>
      <c r="M119" s="45">
        <f>'[2]alle Daten'!AF80</f>
        <v>4</v>
      </c>
      <c r="N119" s="45">
        <f>'[2]alle Daten'!AH80</f>
        <v>3</v>
      </c>
      <c r="O119" s="45">
        <f>'[2]alle Daten'!AJ80</f>
        <v>0</v>
      </c>
      <c r="P119" s="45">
        <f>'[2]alle Daten'!AL80</f>
        <v>0</v>
      </c>
    </row>
    <row r="120" spans="1:16" x14ac:dyDescent="0.3">
      <c r="A120" s="5" t="s">
        <v>83</v>
      </c>
      <c r="C120" s="45">
        <f>'[2]alle Daten'!E81</f>
        <v>352</v>
      </c>
      <c r="D120" s="45">
        <f>'[2]alle Daten'!F81</f>
        <v>355</v>
      </c>
      <c r="E120" s="45">
        <f>'[2]alle Daten'!I81</f>
        <v>120</v>
      </c>
      <c r="F120" s="45">
        <f>'[2]alle Daten'!J81</f>
        <v>118</v>
      </c>
      <c r="G120" s="45">
        <f>'[2]alle Daten'!P81</f>
        <v>0</v>
      </c>
      <c r="H120" s="45">
        <f>'[2]alle Daten'!Q81</f>
        <v>1</v>
      </c>
      <c r="I120" s="45">
        <f>'[2]alle Daten'!X81</f>
        <v>73</v>
      </c>
      <c r="J120" s="45">
        <f>'[2]alle Daten'!Z81</f>
        <v>91</v>
      </c>
      <c r="K120" s="45">
        <f>'[2]alle Daten'!AB81</f>
        <v>43</v>
      </c>
      <c r="L120" s="45">
        <f>'[2]alle Daten'!AD81</f>
        <v>26</v>
      </c>
      <c r="M120" s="45">
        <f>'[2]alle Daten'!AF81</f>
        <v>4</v>
      </c>
      <c r="N120" s="45">
        <f>'[2]alle Daten'!AH81</f>
        <v>0</v>
      </c>
      <c r="O120" s="45">
        <f>'[2]alle Daten'!AJ81</f>
        <v>0</v>
      </c>
      <c r="P120" s="45">
        <f>'[2]alle Daten'!AL81</f>
        <v>0</v>
      </c>
    </row>
    <row r="121" spans="1:16" x14ac:dyDescent="0.3">
      <c r="A121" s="5" t="s">
        <v>84</v>
      </c>
      <c r="C121" s="45">
        <f>'[2]alle Daten'!E82</f>
        <v>400</v>
      </c>
      <c r="D121" s="45">
        <f>'[2]alle Daten'!F82</f>
        <v>380</v>
      </c>
      <c r="E121" s="45">
        <f>'[2]alle Daten'!I82</f>
        <v>109</v>
      </c>
      <c r="F121" s="45">
        <f>'[2]alle Daten'!J82</f>
        <v>83</v>
      </c>
      <c r="G121" s="45">
        <f>'[2]alle Daten'!P82</f>
        <v>0</v>
      </c>
      <c r="H121" s="45">
        <f>'[2]alle Daten'!Q82</f>
        <v>0</v>
      </c>
      <c r="I121" s="45">
        <f>'[2]alle Daten'!X82</f>
        <v>62</v>
      </c>
      <c r="J121" s="45">
        <f>'[2]alle Daten'!Z82</f>
        <v>50</v>
      </c>
      <c r="K121" s="45">
        <f>'[2]alle Daten'!AB82</f>
        <v>39</v>
      </c>
      <c r="L121" s="45">
        <f>'[2]alle Daten'!AD82</f>
        <v>31</v>
      </c>
      <c r="M121" s="45">
        <f>'[2]alle Daten'!AF82</f>
        <v>8</v>
      </c>
      <c r="N121" s="45">
        <f>'[2]alle Daten'!AH82</f>
        <v>2</v>
      </c>
      <c r="O121" s="45">
        <f>'[2]alle Daten'!AJ82</f>
        <v>0</v>
      </c>
      <c r="P121" s="45">
        <f>'[2]alle Daten'!AL82</f>
        <v>0</v>
      </c>
    </row>
    <row r="122" spans="1:16" x14ac:dyDescent="0.3">
      <c r="A122" s="5" t="s">
        <v>85</v>
      </c>
      <c r="C122" s="45">
        <f>'[2]alle Daten'!E83</f>
        <v>328</v>
      </c>
      <c r="D122" s="45">
        <f>'[2]alle Daten'!F83</f>
        <v>316</v>
      </c>
      <c r="E122" s="45">
        <f>'[2]alle Daten'!I83</f>
        <v>154</v>
      </c>
      <c r="F122" s="45">
        <f>'[2]alle Daten'!J83</f>
        <v>82</v>
      </c>
      <c r="G122" s="45">
        <f>'[2]alle Daten'!P83</f>
        <v>4</v>
      </c>
      <c r="H122" s="45">
        <f>'[2]alle Daten'!Q83</f>
        <v>0</v>
      </c>
      <c r="I122" s="45">
        <f>'[2]alle Daten'!X83</f>
        <v>65</v>
      </c>
      <c r="J122" s="45">
        <f>'[2]alle Daten'!Z83</f>
        <v>39</v>
      </c>
      <c r="K122" s="45">
        <f>'[2]alle Daten'!AB83</f>
        <v>82</v>
      </c>
      <c r="L122" s="45">
        <f>'[2]alle Daten'!AD83</f>
        <v>42</v>
      </c>
      <c r="M122" s="45">
        <f>'[2]alle Daten'!AF83</f>
        <v>3</v>
      </c>
      <c r="N122" s="45">
        <f>'[2]alle Daten'!AH83</f>
        <v>1</v>
      </c>
      <c r="O122" s="45">
        <f>'[2]alle Daten'!AJ83</f>
        <v>0</v>
      </c>
      <c r="P122" s="45">
        <f>'[2]alle Daten'!AL83</f>
        <v>0</v>
      </c>
    </row>
    <row r="123" spans="1:16" x14ac:dyDescent="0.3">
      <c r="A123" s="5" t="s">
        <v>86</v>
      </c>
      <c r="C123" s="45">
        <f>'[2]alle Daten'!E84</f>
        <v>303</v>
      </c>
      <c r="D123" s="45">
        <f>'[2]alle Daten'!F84</f>
        <v>283</v>
      </c>
      <c r="E123" s="45">
        <f>'[2]alle Daten'!I84</f>
        <v>113</v>
      </c>
      <c r="F123" s="45">
        <f>'[2]alle Daten'!J84</f>
        <v>112</v>
      </c>
      <c r="G123" s="45">
        <f>'[2]alle Daten'!P84</f>
        <v>0</v>
      </c>
      <c r="H123" s="45">
        <f>'[2]alle Daten'!Q84</f>
        <v>0</v>
      </c>
      <c r="I123" s="45">
        <f>'[2]alle Daten'!X84</f>
        <v>73</v>
      </c>
      <c r="J123" s="45">
        <f>'[2]alle Daten'!Z84</f>
        <v>79</v>
      </c>
      <c r="K123" s="45">
        <f>'[2]alle Daten'!AB84</f>
        <v>35</v>
      </c>
      <c r="L123" s="45">
        <f>'[2]alle Daten'!AD84</f>
        <v>32</v>
      </c>
      <c r="M123" s="45">
        <f>'[2]alle Daten'!AF84</f>
        <v>5</v>
      </c>
      <c r="N123" s="45">
        <f>'[2]alle Daten'!AH84</f>
        <v>1</v>
      </c>
      <c r="O123" s="45">
        <f>'[2]alle Daten'!AJ84</f>
        <v>0</v>
      </c>
      <c r="P123" s="45">
        <f>'[2]alle Daten'!AL84</f>
        <v>0</v>
      </c>
    </row>
    <row r="124" spans="1:16" x14ac:dyDescent="0.3">
      <c r="A124" s="5" t="s">
        <v>87</v>
      </c>
      <c r="C124" s="45">
        <f>'[2]alle Daten'!E85</f>
        <v>147</v>
      </c>
      <c r="D124" s="45">
        <f>'[2]alle Daten'!F85</f>
        <v>144</v>
      </c>
      <c r="E124" s="45">
        <f>'[2]alle Daten'!I85</f>
        <v>86</v>
      </c>
      <c r="F124" s="45">
        <f>'[2]alle Daten'!J85</f>
        <v>67</v>
      </c>
      <c r="G124" s="45">
        <f>'[2]alle Daten'!P85</f>
        <v>0</v>
      </c>
      <c r="H124" s="45">
        <f>'[2]alle Daten'!Q85</f>
        <v>0</v>
      </c>
      <c r="I124" s="45">
        <f>'[2]alle Daten'!X85</f>
        <v>37</v>
      </c>
      <c r="J124" s="45">
        <f>'[2]alle Daten'!Z85</f>
        <v>36</v>
      </c>
      <c r="K124" s="45">
        <f>'[2]alle Daten'!AB85</f>
        <v>49</v>
      </c>
      <c r="L124" s="45">
        <f>'[2]alle Daten'!AD85</f>
        <v>30</v>
      </c>
      <c r="M124" s="45">
        <f>'[2]alle Daten'!AF85</f>
        <v>0</v>
      </c>
      <c r="N124" s="45">
        <f>'[2]alle Daten'!AH85</f>
        <v>1</v>
      </c>
      <c r="O124" s="45">
        <f>'[2]alle Daten'!AJ85</f>
        <v>0</v>
      </c>
      <c r="P124" s="45">
        <f>'[2]alle Daten'!AL85</f>
        <v>0</v>
      </c>
    </row>
    <row r="125" spans="1:16" x14ac:dyDescent="0.3">
      <c r="A125" s="5" t="s">
        <v>88</v>
      </c>
      <c r="C125" s="45">
        <f>'[2]alle Daten'!E86</f>
        <v>370</v>
      </c>
      <c r="D125" s="45">
        <f>'[2]alle Daten'!F86</f>
        <v>361</v>
      </c>
      <c r="E125" s="45">
        <f>'[2]alle Daten'!I86</f>
        <v>183</v>
      </c>
      <c r="F125" s="45">
        <f>'[2]alle Daten'!J86</f>
        <v>157</v>
      </c>
      <c r="G125" s="45">
        <f>'[2]alle Daten'!P86</f>
        <v>1</v>
      </c>
      <c r="H125" s="45">
        <f>'[2]alle Daten'!Q86</f>
        <v>2</v>
      </c>
      <c r="I125" s="45">
        <f>'[2]alle Daten'!X86</f>
        <v>167</v>
      </c>
      <c r="J125" s="45">
        <f>'[2]alle Daten'!Z86</f>
        <v>154</v>
      </c>
      <c r="K125" s="45">
        <f>'[2]alle Daten'!AB86</f>
        <v>7</v>
      </c>
      <c r="L125" s="45">
        <f>'[2]alle Daten'!AD86</f>
        <v>1</v>
      </c>
      <c r="M125" s="45">
        <f>'[2]alle Daten'!AF86</f>
        <v>8</v>
      </c>
      <c r="N125" s="45">
        <f>'[2]alle Daten'!AH86</f>
        <v>0</v>
      </c>
      <c r="O125" s="45">
        <f>'[2]alle Daten'!AJ86</f>
        <v>0</v>
      </c>
      <c r="P125" s="45">
        <f>'[2]alle Daten'!AL86</f>
        <v>0</v>
      </c>
    </row>
    <row r="126" spans="1:16" x14ac:dyDescent="0.3">
      <c r="A126" s="5" t="s">
        <v>89</v>
      </c>
      <c r="C126" s="45">
        <f>'[2]alle Daten'!E87</f>
        <v>255</v>
      </c>
      <c r="D126" s="45">
        <f>'[2]alle Daten'!F87</f>
        <v>250</v>
      </c>
      <c r="E126" s="45">
        <f>'[2]alle Daten'!I87</f>
        <v>152</v>
      </c>
      <c r="F126" s="45">
        <f>'[2]alle Daten'!J87</f>
        <v>132</v>
      </c>
      <c r="G126" s="45">
        <f>'[2]alle Daten'!P87</f>
        <v>2</v>
      </c>
      <c r="H126" s="45">
        <f>'[2]alle Daten'!Q87</f>
        <v>1</v>
      </c>
      <c r="I126" s="45">
        <f>'[2]alle Daten'!X87</f>
        <v>142</v>
      </c>
      <c r="J126" s="45">
        <f>'[2]alle Daten'!Z87</f>
        <v>128</v>
      </c>
      <c r="K126" s="45">
        <f>'[2]alle Daten'!AB87</f>
        <v>8</v>
      </c>
      <c r="L126" s="45">
        <f>'[2]alle Daten'!AD87</f>
        <v>1</v>
      </c>
      <c r="M126" s="45">
        <f>'[2]alle Daten'!AF87</f>
        <v>0</v>
      </c>
      <c r="N126" s="45">
        <f>'[2]alle Daten'!AH87</f>
        <v>2</v>
      </c>
      <c r="O126" s="45">
        <f>'[2]alle Daten'!AJ87</f>
        <v>0</v>
      </c>
      <c r="P126" s="45">
        <f>'[2]alle Daten'!AL87</f>
        <v>0</v>
      </c>
    </row>
    <row r="127" spans="1:16" x14ac:dyDescent="0.3">
      <c r="A127" s="5" t="s">
        <v>90</v>
      </c>
      <c r="C127" s="45">
        <f>'[2]alle Daten'!E88</f>
        <v>458</v>
      </c>
      <c r="D127" s="45">
        <f>'[2]alle Daten'!F88</f>
        <v>408</v>
      </c>
      <c r="E127" s="45">
        <f>'[2]alle Daten'!I88</f>
        <v>203</v>
      </c>
      <c r="F127" s="45">
        <f>'[2]alle Daten'!J88</f>
        <v>113</v>
      </c>
      <c r="G127" s="45">
        <f>'[2]alle Daten'!P88</f>
        <v>1</v>
      </c>
      <c r="H127" s="45">
        <f>'[2]alle Daten'!Q88</f>
        <v>0</v>
      </c>
      <c r="I127" s="45">
        <f>'[2]alle Daten'!X88</f>
        <v>174</v>
      </c>
      <c r="J127" s="45">
        <f>'[2]alle Daten'!Z88</f>
        <v>106</v>
      </c>
      <c r="K127" s="45">
        <f>'[2]alle Daten'!AB88</f>
        <v>15</v>
      </c>
      <c r="L127" s="45">
        <f>'[2]alle Daten'!AD88</f>
        <v>4</v>
      </c>
      <c r="M127" s="45">
        <f>'[2]alle Daten'!AF88</f>
        <v>13</v>
      </c>
      <c r="N127" s="45">
        <f>'[2]alle Daten'!AH88</f>
        <v>3</v>
      </c>
      <c r="O127" s="45">
        <f>'[2]alle Daten'!AJ88</f>
        <v>0</v>
      </c>
      <c r="P127" s="45">
        <f>'[2]alle Daten'!AL88</f>
        <v>0</v>
      </c>
    </row>
    <row r="128" spans="1:16" x14ac:dyDescent="0.3">
      <c r="A128" s="5" t="s">
        <v>91</v>
      </c>
      <c r="C128" s="45">
        <f>'[2]alle Daten'!E89</f>
        <v>623</v>
      </c>
      <c r="D128" s="45">
        <f>'[2]alle Daten'!F89</f>
        <v>605</v>
      </c>
      <c r="E128" s="45">
        <f>'[2]alle Daten'!I89</f>
        <v>201</v>
      </c>
      <c r="F128" s="45">
        <f>'[2]alle Daten'!J89</f>
        <v>193</v>
      </c>
      <c r="G128" s="45">
        <f>'[2]alle Daten'!P89</f>
        <v>3</v>
      </c>
      <c r="H128" s="45">
        <f>'[2]alle Daten'!Q89</f>
        <v>1</v>
      </c>
      <c r="I128" s="45">
        <f>'[2]alle Daten'!X89</f>
        <v>127</v>
      </c>
      <c r="J128" s="45">
        <f>'[2]alle Daten'!Z89</f>
        <v>121</v>
      </c>
      <c r="K128" s="45">
        <f>'[2]alle Daten'!AB89</f>
        <v>58</v>
      </c>
      <c r="L128" s="45">
        <f>'[2]alle Daten'!AD89</f>
        <v>65</v>
      </c>
      <c r="M128" s="45">
        <f>'[2]alle Daten'!AF89</f>
        <v>13</v>
      </c>
      <c r="N128" s="45">
        <f>'[2]alle Daten'!AH89</f>
        <v>6</v>
      </c>
      <c r="O128" s="45">
        <f>'[2]alle Daten'!AJ89</f>
        <v>0</v>
      </c>
      <c r="P128" s="45">
        <f>'[2]alle Daten'!AL89</f>
        <v>0</v>
      </c>
    </row>
    <row r="129" spans="1:16" x14ac:dyDescent="0.3">
      <c r="A129" s="5" t="s">
        <v>92</v>
      </c>
      <c r="C129" s="45">
        <f>'[2]alle Daten'!E90</f>
        <v>446</v>
      </c>
      <c r="D129" s="45">
        <f>'[2]alle Daten'!F90</f>
        <v>571</v>
      </c>
      <c r="E129" s="45">
        <f>'[2]alle Daten'!I90</f>
        <v>42</v>
      </c>
      <c r="F129" s="45">
        <f>'[2]alle Daten'!J90</f>
        <v>39</v>
      </c>
      <c r="G129" s="45">
        <f>'[2]alle Daten'!P90</f>
        <v>0</v>
      </c>
      <c r="H129" s="45">
        <f>'[2]alle Daten'!Q90</f>
        <v>0</v>
      </c>
      <c r="I129" s="45">
        <f>'[2]alle Daten'!X90</f>
        <v>39</v>
      </c>
      <c r="J129" s="45">
        <f>'[2]alle Daten'!Z90</f>
        <v>38</v>
      </c>
      <c r="K129" s="45">
        <f>'[2]alle Daten'!AB90</f>
        <v>1</v>
      </c>
      <c r="L129" s="45">
        <f>'[2]alle Daten'!AD90</f>
        <v>1</v>
      </c>
      <c r="M129" s="45">
        <f>'[2]alle Daten'!AF90</f>
        <v>2</v>
      </c>
      <c r="N129" s="45">
        <f>'[2]alle Daten'!AH90</f>
        <v>0</v>
      </c>
      <c r="O129" s="45">
        <f>'[2]alle Daten'!AJ90</f>
        <v>0</v>
      </c>
      <c r="P129" s="45">
        <f>'[2]alle Daten'!AL90</f>
        <v>0</v>
      </c>
    </row>
    <row r="130" spans="1:16" x14ac:dyDescent="0.3">
      <c r="A130" s="5" t="s">
        <v>93</v>
      </c>
      <c r="C130" s="45">
        <f>'[2]alle Daten'!E91</f>
        <v>184</v>
      </c>
      <c r="D130" s="45">
        <f>'[2]alle Daten'!F91</f>
        <v>170</v>
      </c>
      <c r="E130" s="45">
        <f>'[2]alle Daten'!I91</f>
        <v>77</v>
      </c>
      <c r="F130" s="45">
        <f>'[2]alle Daten'!J91</f>
        <v>77</v>
      </c>
      <c r="G130" s="45">
        <f>'[2]alle Daten'!P91</f>
        <v>0</v>
      </c>
      <c r="H130" s="45">
        <f>'[2]alle Daten'!Q91</f>
        <v>1</v>
      </c>
      <c r="I130" s="45">
        <f>'[2]alle Daten'!X91</f>
        <v>44</v>
      </c>
      <c r="J130" s="45">
        <f>'[2]alle Daten'!Z91</f>
        <v>41</v>
      </c>
      <c r="K130" s="45">
        <f>'[2]alle Daten'!AB91</f>
        <v>23</v>
      </c>
      <c r="L130" s="45">
        <f>'[2]alle Daten'!AD91</f>
        <v>26</v>
      </c>
      <c r="M130" s="45">
        <f>'[2]alle Daten'!AF91</f>
        <v>10</v>
      </c>
      <c r="N130" s="45">
        <f>'[2]alle Daten'!AH91</f>
        <v>9</v>
      </c>
      <c r="O130" s="45">
        <f>'[2]alle Daten'!AJ91</f>
        <v>0</v>
      </c>
      <c r="P130" s="45">
        <f>'[2]alle Daten'!AL91</f>
        <v>0</v>
      </c>
    </row>
    <row r="131" spans="1:16" x14ac:dyDescent="0.3">
      <c r="A131" s="5" t="s">
        <v>94</v>
      </c>
      <c r="C131" s="45">
        <f>'[2]alle Daten'!E92</f>
        <v>167</v>
      </c>
      <c r="D131" s="45">
        <f>'[2]alle Daten'!F92</f>
        <v>135</v>
      </c>
      <c r="E131" s="45">
        <f>'[2]alle Daten'!I92</f>
        <v>68</v>
      </c>
      <c r="F131" s="45">
        <f>'[2]alle Daten'!J92</f>
        <v>46</v>
      </c>
      <c r="G131" s="45">
        <f>'[2]alle Daten'!P92</f>
        <v>1</v>
      </c>
      <c r="H131" s="45">
        <f>'[2]alle Daten'!Q92</f>
        <v>0</v>
      </c>
      <c r="I131" s="45">
        <f>'[2]alle Daten'!X92</f>
        <v>55</v>
      </c>
      <c r="J131" s="45">
        <f>'[2]alle Daten'!Z92</f>
        <v>34</v>
      </c>
      <c r="K131" s="45">
        <f>'[2]alle Daten'!AB92</f>
        <v>12</v>
      </c>
      <c r="L131" s="45">
        <f>'[2]alle Daten'!AD92</f>
        <v>11</v>
      </c>
      <c r="M131" s="45">
        <f>'[2]alle Daten'!AF92</f>
        <v>0</v>
      </c>
      <c r="N131" s="45">
        <f>'[2]alle Daten'!AH92</f>
        <v>1</v>
      </c>
      <c r="O131" s="45">
        <f>'[2]alle Daten'!AJ92</f>
        <v>0</v>
      </c>
      <c r="P131" s="45">
        <f>'[2]alle Daten'!AL92</f>
        <v>0</v>
      </c>
    </row>
    <row r="132" spans="1:16" x14ac:dyDescent="0.3">
      <c r="A132" s="5" t="s">
        <v>95</v>
      </c>
      <c r="C132" s="45">
        <f>'[2]alle Daten'!E93</f>
        <v>444</v>
      </c>
      <c r="D132" s="45">
        <f>'[2]alle Daten'!F93</f>
        <v>401</v>
      </c>
      <c r="E132" s="45">
        <f>'[2]alle Daten'!I93</f>
        <v>182</v>
      </c>
      <c r="F132" s="45">
        <f>'[2]alle Daten'!J93</f>
        <v>139</v>
      </c>
      <c r="G132" s="45">
        <f>'[2]alle Daten'!P93</f>
        <v>2</v>
      </c>
      <c r="H132" s="45">
        <f>'[2]alle Daten'!Q93</f>
        <v>3</v>
      </c>
      <c r="I132" s="45">
        <f>'[2]alle Daten'!X93</f>
        <v>158</v>
      </c>
      <c r="J132" s="45">
        <f>'[2]alle Daten'!Z93</f>
        <v>123</v>
      </c>
      <c r="K132" s="45">
        <f>'[2]alle Daten'!AB93</f>
        <v>21</v>
      </c>
      <c r="L132" s="45">
        <f>'[2]alle Daten'!AD93</f>
        <v>6</v>
      </c>
      <c r="M132" s="45">
        <f>'[2]alle Daten'!AF93</f>
        <v>1</v>
      </c>
      <c r="N132" s="45">
        <f>'[2]alle Daten'!AH93</f>
        <v>7</v>
      </c>
      <c r="O132" s="45">
        <f>'[2]alle Daten'!AJ93</f>
        <v>0</v>
      </c>
      <c r="P132" s="45">
        <f>'[2]alle Daten'!AL93</f>
        <v>0</v>
      </c>
    </row>
    <row r="133" spans="1:16" x14ac:dyDescent="0.3">
      <c r="A133" s="5" t="s">
        <v>96</v>
      </c>
      <c r="C133" s="45">
        <f>'[2]alle Daten'!E94</f>
        <v>208</v>
      </c>
      <c r="D133" s="45">
        <f>'[2]alle Daten'!F94</f>
        <v>204</v>
      </c>
      <c r="E133" s="45">
        <f>'[2]alle Daten'!I94</f>
        <v>104</v>
      </c>
      <c r="F133" s="45">
        <f>'[2]alle Daten'!J94</f>
        <v>109</v>
      </c>
      <c r="G133" s="45">
        <f>'[2]alle Daten'!P94</f>
        <v>1</v>
      </c>
      <c r="H133" s="45">
        <f>'[2]alle Daten'!Q94</f>
        <v>0</v>
      </c>
      <c r="I133" s="45">
        <f>'[2]alle Daten'!X94</f>
        <v>93</v>
      </c>
      <c r="J133" s="45">
        <f>'[2]alle Daten'!Z94</f>
        <v>93</v>
      </c>
      <c r="K133" s="45">
        <f>'[2]alle Daten'!AB94</f>
        <v>10</v>
      </c>
      <c r="L133" s="45">
        <f>'[2]alle Daten'!AD94</f>
        <v>11</v>
      </c>
      <c r="M133" s="45">
        <f>'[2]alle Daten'!AF94</f>
        <v>0</v>
      </c>
      <c r="N133" s="45">
        <f>'[2]alle Daten'!AH94</f>
        <v>5</v>
      </c>
      <c r="O133" s="45">
        <f>'[2]alle Daten'!AJ94</f>
        <v>0</v>
      </c>
      <c r="P133" s="45">
        <f>'[2]alle Daten'!AL94</f>
        <v>0</v>
      </c>
    </row>
    <row r="134" spans="1:16" x14ac:dyDescent="0.3">
      <c r="A134" s="5" t="s">
        <v>97</v>
      </c>
      <c r="C134" s="45">
        <f>'[2]alle Daten'!E95</f>
        <v>774</v>
      </c>
      <c r="D134" s="45">
        <f>'[2]alle Daten'!F95</f>
        <v>741</v>
      </c>
      <c r="E134" s="45">
        <f>'[2]alle Daten'!I95</f>
        <v>306</v>
      </c>
      <c r="F134" s="45">
        <f>'[2]alle Daten'!J95</f>
        <v>246</v>
      </c>
      <c r="G134" s="45">
        <f>'[2]alle Daten'!P95</f>
        <v>7</v>
      </c>
      <c r="H134" s="45">
        <f>'[2]alle Daten'!Q95</f>
        <v>8</v>
      </c>
      <c r="I134" s="45">
        <f>'[2]alle Daten'!X95</f>
        <v>225</v>
      </c>
      <c r="J134" s="45">
        <f>'[2]alle Daten'!Z95</f>
        <v>172</v>
      </c>
      <c r="K134" s="45">
        <f>'[2]alle Daten'!AB95</f>
        <v>31</v>
      </c>
      <c r="L134" s="45">
        <f>'[2]alle Daten'!AD95</f>
        <v>40</v>
      </c>
      <c r="M134" s="45">
        <f>'[2]alle Daten'!AF95</f>
        <v>43</v>
      </c>
      <c r="N134" s="45">
        <f>'[2]alle Daten'!AH95</f>
        <v>26</v>
      </c>
      <c r="O134" s="45">
        <f>'[2]alle Daten'!AJ95</f>
        <v>0</v>
      </c>
      <c r="P134" s="45">
        <f>'[2]alle Daten'!AL95</f>
        <v>0</v>
      </c>
    </row>
    <row r="135" spans="1:16" x14ac:dyDescent="0.3">
      <c r="A135" s="5" t="s">
        <v>98</v>
      </c>
      <c r="C135" s="45">
        <f>'[2]alle Daten'!E96</f>
        <v>511</v>
      </c>
      <c r="D135" s="45">
        <f>'[2]alle Daten'!F96</f>
        <v>480</v>
      </c>
      <c r="E135" s="45">
        <f>'[2]alle Daten'!I96</f>
        <v>189</v>
      </c>
      <c r="F135" s="45">
        <f>'[2]alle Daten'!J96</f>
        <v>153</v>
      </c>
      <c r="G135" s="45">
        <f>'[2]alle Daten'!P96</f>
        <v>1</v>
      </c>
      <c r="H135" s="45">
        <f>'[2]alle Daten'!Q96</f>
        <v>0</v>
      </c>
      <c r="I135" s="45">
        <f>'[2]alle Daten'!X96</f>
        <v>172</v>
      </c>
      <c r="J135" s="45">
        <f>'[2]alle Daten'!Z96</f>
        <v>131</v>
      </c>
      <c r="K135" s="45">
        <f>'[2]alle Daten'!AB96</f>
        <v>7</v>
      </c>
      <c r="L135" s="45">
        <f>'[2]alle Daten'!AD96</f>
        <v>7</v>
      </c>
      <c r="M135" s="45">
        <f>'[2]alle Daten'!AF96</f>
        <v>9</v>
      </c>
      <c r="N135" s="45">
        <f>'[2]alle Daten'!AH96</f>
        <v>15</v>
      </c>
      <c r="O135" s="45">
        <f>'[2]alle Daten'!AJ96</f>
        <v>0</v>
      </c>
      <c r="P135" s="45">
        <f>'[2]alle Daten'!AL96</f>
        <v>0</v>
      </c>
    </row>
    <row r="136" spans="1:16" x14ac:dyDescent="0.3">
      <c r="A136" s="5" t="s">
        <v>99</v>
      </c>
      <c r="C136" s="45">
        <f>'[2]alle Daten'!E97</f>
        <v>745</v>
      </c>
      <c r="D136" s="45">
        <f>'[2]alle Daten'!F97</f>
        <v>696</v>
      </c>
      <c r="E136" s="45">
        <f>'[2]alle Daten'!I97</f>
        <v>249</v>
      </c>
      <c r="F136" s="45">
        <f>'[2]alle Daten'!J97</f>
        <v>203</v>
      </c>
      <c r="G136" s="45">
        <f>'[2]alle Daten'!P97</f>
        <v>1</v>
      </c>
      <c r="H136" s="45">
        <f>'[2]alle Daten'!Q97</f>
        <v>2</v>
      </c>
      <c r="I136" s="45">
        <f>'[2]alle Daten'!X97</f>
        <v>194</v>
      </c>
      <c r="J136" s="45">
        <f>'[2]alle Daten'!Z97</f>
        <v>142</v>
      </c>
      <c r="K136" s="45">
        <f>'[2]alle Daten'!AB97</f>
        <v>39</v>
      </c>
      <c r="L136" s="45">
        <f>'[2]alle Daten'!AD97</f>
        <v>57</v>
      </c>
      <c r="M136" s="45">
        <f>'[2]alle Daten'!AF97</f>
        <v>15</v>
      </c>
      <c r="N136" s="45">
        <f>'[2]alle Daten'!AH97</f>
        <v>2</v>
      </c>
      <c r="O136" s="45">
        <f>'[2]alle Daten'!AJ97</f>
        <v>0</v>
      </c>
      <c r="P136" s="45">
        <f>'[2]alle Daten'!AL97</f>
        <v>0</v>
      </c>
    </row>
    <row r="137" spans="1:16" x14ac:dyDescent="0.3">
      <c r="A137" s="5" t="s">
        <v>100</v>
      </c>
      <c r="C137" s="45">
        <f>'[2]alle Daten'!E98</f>
        <v>311</v>
      </c>
      <c r="D137" s="45">
        <f>'[2]alle Daten'!F98</f>
        <v>291</v>
      </c>
      <c r="E137" s="45">
        <f>'[2]alle Daten'!I98</f>
        <v>134</v>
      </c>
      <c r="F137" s="45">
        <f>'[2]alle Daten'!J98</f>
        <v>84</v>
      </c>
      <c r="G137" s="45">
        <f>'[2]alle Daten'!P98</f>
        <v>1</v>
      </c>
      <c r="H137" s="45">
        <f>'[2]alle Daten'!Q98</f>
        <v>1</v>
      </c>
      <c r="I137" s="45">
        <f>'[2]alle Daten'!X98</f>
        <v>107</v>
      </c>
      <c r="J137" s="45">
        <f>'[2]alle Daten'!Z98</f>
        <v>79</v>
      </c>
      <c r="K137" s="45">
        <f>'[2]alle Daten'!AB98</f>
        <v>22</v>
      </c>
      <c r="L137" s="45">
        <f>'[2]alle Daten'!AD98</f>
        <v>2</v>
      </c>
      <c r="M137" s="45">
        <f>'[2]alle Daten'!AF98</f>
        <v>4</v>
      </c>
      <c r="N137" s="45">
        <f>'[2]alle Daten'!AH98</f>
        <v>2</v>
      </c>
      <c r="O137" s="45">
        <f>'[2]alle Daten'!AJ98</f>
        <v>0</v>
      </c>
      <c r="P137" s="45">
        <f>'[2]alle Daten'!AL98</f>
        <v>0</v>
      </c>
    </row>
    <row r="138" spans="1:16" x14ac:dyDescent="0.3">
      <c r="A138" s="5" t="s">
        <v>101</v>
      </c>
      <c r="C138" s="45">
        <f>'[2]alle Daten'!E99</f>
        <v>382</v>
      </c>
      <c r="D138" s="45">
        <f>'[2]alle Daten'!F99</f>
        <v>385</v>
      </c>
      <c r="E138" s="45">
        <f>'[2]alle Daten'!I99</f>
        <v>84</v>
      </c>
      <c r="F138" s="45">
        <f>'[2]alle Daten'!J99</f>
        <v>63</v>
      </c>
      <c r="G138" s="45">
        <f>'[2]alle Daten'!P99</f>
        <v>0</v>
      </c>
      <c r="H138" s="45">
        <f>'[2]alle Daten'!Q99</f>
        <v>1</v>
      </c>
      <c r="I138" s="45">
        <f>'[2]alle Daten'!X99</f>
        <v>62</v>
      </c>
      <c r="J138" s="45">
        <f>'[2]alle Daten'!Z99</f>
        <v>60</v>
      </c>
      <c r="K138" s="45">
        <f>'[2]alle Daten'!AB99</f>
        <v>18</v>
      </c>
      <c r="L138" s="45">
        <f>'[2]alle Daten'!AD99</f>
        <v>1</v>
      </c>
      <c r="M138" s="45">
        <f>'[2]alle Daten'!AF99</f>
        <v>4</v>
      </c>
      <c r="N138" s="45">
        <f>'[2]alle Daten'!AH99</f>
        <v>1</v>
      </c>
      <c r="O138" s="45">
        <f>'[2]alle Daten'!AJ99</f>
        <v>0</v>
      </c>
      <c r="P138" s="45">
        <f>'[2]alle Daten'!AL99</f>
        <v>0</v>
      </c>
    </row>
    <row r="139" spans="1:16" x14ac:dyDescent="0.3">
      <c r="A139" s="5" t="s">
        <v>102</v>
      </c>
      <c r="C139" s="45">
        <f>'[2]alle Daten'!E100</f>
        <v>505</v>
      </c>
      <c r="D139" s="45">
        <f>'[2]alle Daten'!F100</f>
        <v>485</v>
      </c>
      <c r="E139" s="45">
        <f>'[2]alle Daten'!I100</f>
        <v>138</v>
      </c>
      <c r="F139" s="45">
        <f>'[2]alle Daten'!J100</f>
        <v>132</v>
      </c>
      <c r="G139" s="45">
        <f>'[2]alle Daten'!P100</f>
        <v>0</v>
      </c>
      <c r="H139" s="45">
        <f>'[2]alle Daten'!Q100</f>
        <v>0</v>
      </c>
      <c r="I139" s="45">
        <f>'[2]alle Daten'!X100</f>
        <v>115</v>
      </c>
      <c r="J139" s="45">
        <f>'[2]alle Daten'!Z100</f>
        <v>117</v>
      </c>
      <c r="K139" s="45">
        <f>'[2]alle Daten'!AB100</f>
        <v>7</v>
      </c>
      <c r="L139" s="45">
        <f>'[2]alle Daten'!AD100</f>
        <v>8</v>
      </c>
      <c r="M139" s="45">
        <f>'[2]alle Daten'!AF100</f>
        <v>16</v>
      </c>
      <c r="N139" s="45">
        <f>'[2]alle Daten'!AH100</f>
        <v>7</v>
      </c>
      <c r="O139" s="45">
        <f>'[2]alle Daten'!AJ100</f>
        <v>0</v>
      </c>
      <c r="P139" s="45">
        <f>'[2]alle Daten'!AL100</f>
        <v>0</v>
      </c>
    </row>
    <row r="140" spans="1:16" x14ac:dyDescent="0.3">
      <c r="A140" s="5" t="s">
        <v>103</v>
      </c>
      <c r="C140" s="45">
        <f>'[2]alle Daten'!E101</f>
        <v>188</v>
      </c>
      <c r="D140" s="45">
        <f>'[2]alle Daten'!F101</f>
        <v>181</v>
      </c>
      <c r="E140" s="45">
        <f>'[2]alle Daten'!I101</f>
        <v>85</v>
      </c>
      <c r="F140" s="45">
        <f>'[2]alle Daten'!J101</f>
        <v>70</v>
      </c>
      <c r="G140" s="45">
        <f>'[2]alle Daten'!P101</f>
        <v>1</v>
      </c>
      <c r="H140" s="45">
        <f>'[2]alle Daten'!Q101</f>
        <v>0</v>
      </c>
      <c r="I140" s="45">
        <f>'[2]alle Daten'!X101</f>
        <v>70</v>
      </c>
      <c r="J140" s="45">
        <f>'[2]alle Daten'!Z101</f>
        <v>62</v>
      </c>
      <c r="K140" s="45">
        <f>'[2]alle Daten'!AB101</f>
        <v>14</v>
      </c>
      <c r="L140" s="45">
        <f>'[2]alle Daten'!AD101</f>
        <v>7</v>
      </c>
      <c r="M140" s="45">
        <f>'[2]alle Daten'!AF101</f>
        <v>0</v>
      </c>
      <c r="N140" s="45">
        <f>'[2]alle Daten'!AH101</f>
        <v>1</v>
      </c>
      <c r="O140" s="45">
        <f>'[2]alle Daten'!AJ101</f>
        <v>0</v>
      </c>
      <c r="P140" s="45">
        <f>'[2]alle Daten'!AL101</f>
        <v>0</v>
      </c>
    </row>
    <row r="141" spans="1:16" x14ac:dyDescent="0.3">
      <c r="A141" s="5" t="s">
        <v>104</v>
      </c>
      <c r="C141" s="45">
        <f>'[2]alle Daten'!E102</f>
        <v>608</v>
      </c>
      <c r="D141" s="45">
        <f>'[2]alle Daten'!F102</f>
        <v>618</v>
      </c>
      <c r="E141" s="45">
        <f>'[2]alle Daten'!I102</f>
        <v>185</v>
      </c>
      <c r="F141" s="45">
        <f>'[2]alle Daten'!J102</f>
        <v>154</v>
      </c>
      <c r="G141" s="45">
        <f>'[2]alle Daten'!P102</f>
        <v>2</v>
      </c>
      <c r="H141" s="45">
        <f>'[2]alle Daten'!Q102</f>
        <v>1</v>
      </c>
      <c r="I141" s="45">
        <f>'[2]alle Daten'!X102</f>
        <v>166</v>
      </c>
      <c r="J141" s="45">
        <f>'[2]alle Daten'!Z102</f>
        <v>130</v>
      </c>
      <c r="K141" s="45">
        <f>'[2]alle Daten'!AB102</f>
        <v>13</v>
      </c>
      <c r="L141" s="45">
        <f>'[2]alle Daten'!AD102</f>
        <v>13</v>
      </c>
      <c r="M141" s="45">
        <f>'[2]alle Daten'!AF102</f>
        <v>4</v>
      </c>
      <c r="N141" s="45">
        <f>'[2]alle Daten'!AH102</f>
        <v>10</v>
      </c>
      <c r="O141" s="45">
        <f>'[2]alle Daten'!AJ102</f>
        <v>0</v>
      </c>
      <c r="P141" s="45">
        <f>'[2]alle Daten'!AL102</f>
        <v>0</v>
      </c>
    </row>
    <row r="142" spans="1:16" x14ac:dyDescent="0.3">
      <c r="A142" s="5" t="s">
        <v>105</v>
      </c>
      <c r="C142" s="45">
        <f>'[2]alle Daten'!E103</f>
        <v>408</v>
      </c>
      <c r="D142" s="45">
        <f>'[2]alle Daten'!F103</f>
        <v>382</v>
      </c>
      <c r="E142" s="45">
        <f>'[2]alle Daten'!I103</f>
        <v>113</v>
      </c>
      <c r="F142" s="45">
        <f>'[2]alle Daten'!J103</f>
        <v>107</v>
      </c>
      <c r="G142" s="45">
        <f>'[2]alle Daten'!P103</f>
        <v>0</v>
      </c>
      <c r="H142" s="45">
        <f>'[2]alle Daten'!Q103</f>
        <v>6</v>
      </c>
      <c r="I142" s="45">
        <f>'[2]alle Daten'!X103</f>
        <v>80</v>
      </c>
      <c r="J142" s="45">
        <f>'[2]alle Daten'!Z103</f>
        <v>84</v>
      </c>
      <c r="K142" s="45">
        <f>'[2]alle Daten'!AB103</f>
        <v>16</v>
      </c>
      <c r="L142" s="45">
        <f>'[2]alle Daten'!AD103</f>
        <v>6</v>
      </c>
      <c r="M142" s="45">
        <f>'[2]alle Daten'!AF103</f>
        <v>17</v>
      </c>
      <c r="N142" s="45">
        <f>'[2]alle Daten'!AH103</f>
        <v>11</v>
      </c>
      <c r="O142" s="45">
        <f>'[2]alle Daten'!AJ103</f>
        <v>0</v>
      </c>
      <c r="P142" s="45">
        <f>'[2]alle Daten'!AL103</f>
        <v>0</v>
      </c>
    </row>
    <row r="143" spans="1:16" x14ac:dyDescent="0.3">
      <c r="A143" s="5" t="s">
        <v>106</v>
      </c>
      <c r="C143" s="45">
        <f>'[2]alle Daten'!E104</f>
        <v>358</v>
      </c>
      <c r="D143" s="45">
        <f>'[2]alle Daten'!F104</f>
        <v>347</v>
      </c>
      <c r="E143" s="45">
        <f>'[2]alle Daten'!I104</f>
        <v>205</v>
      </c>
      <c r="F143" s="45">
        <f>'[2]alle Daten'!J104</f>
        <v>184</v>
      </c>
      <c r="G143" s="45">
        <f>'[2]alle Daten'!P104</f>
        <v>3</v>
      </c>
      <c r="H143" s="45">
        <f>'[2]alle Daten'!Q104</f>
        <v>2</v>
      </c>
      <c r="I143" s="45">
        <f>'[2]alle Daten'!X104</f>
        <v>116</v>
      </c>
      <c r="J143" s="45">
        <f>'[2]alle Daten'!Z104</f>
        <v>123</v>
      </c>
      <c r="K143" s="45">
        <f>'[2]alle Daten'!AB104</f>
        <v>85</v>
      </c>
      <c r="L143" s="45">
        <f>'[2]alle Daten'!AD104</f>
        <v>57</v>
      </c>
      <c r="M143" s="45">
        <f>'[2]alle Daten'!AF104</f>
        <v>1</v>
      </c>
      <c r="N143" s="45">
        <f>'[2]alle Daten'!AH104</f>
        <v>2</v>
      </c>
      <c r="O143" s="45">
        <f>'[2]alle Daten'!AJ104</f>
        <v>0</v>
      </c>
      <c r="P143" s="45">
        <f>'[2]alle Daten'!AL104</f>
        <v>0</v>
      </c>
    </row>
    <row r="144" spans="1:16" x14ac:dyDescent="0.3">
      <c r="A144" s="5" t="s">
        <v>107</v>
      </c>
      <c r="C144" s="45">
        <f>'[2]alle Daten'!E105</f>
        <v>559</v>
      </c>
      <c r="D144" s="45">
        <f>'[2]alle Daten'!F105</f>
        <v>511</v>
      </c>
      <c r="E144" s="45">
        <f>'[2]alle Daten'!I105</f>
        <v>163</v>
      </c>
      <c r="F144" s="45">
        <f>'[2]alle Daten'!J105</f>
        <v>172</v>
      </c>
      <c r="G144" s="45">
        <f>'[2]alle Daten'!P105</f>
        <v>0</v>
      </c>
      <c r="H144" s="45">
        <f>'[2]alle Daten'!Q105</f>
        <v>2</v>
      </c>
      <c r="I144" s="45">
        <f>'[2]alle Daten'!X105</f>
        <v>143</v>
      </c>
      <c r="J144" s="45">
        <f>'[2]alle Daten'!Z105</f>
        <v>143</v>
      </c>
      <c r="K144" s="45">
        <f>'[2]alle Daten'!AB105</f>
        <v>12</v>
      </c>
      <c r="L144" s="45">
        <f>'[2]alle Daten'!AD105</f>
        <v>13</v>
      </c>
      <c r="M144" s="45">
        <f>'[2]alle Daten'!AF105</f>
        <v>8</v>
      </c>
      <c r="N144" s="45">
        <f>'[2]alle Daten'!AH105</f>
        <v>14</v>
      </c>
      <c r="O144" s="45">
        <f>'[2]alle Daten'!AJ105</f>
        <v>0</v>
      </c>
      <c r="P144" s="45">
        <f>'[2]alle Daten'!AL105</f>
        <v>0</v>
      </c>
    </row>
    <row r="145" spans="1:16" x14ac:dyDescent="0.3">
      <c r="A145" s="5" t="s">
        <v>108</v>
      </c>
      <c r="C145" s="45">
        <f>'[2]alle Daten'!E106</f>
        <v>290</v>
      </c>
      <c r="D145" s="45">
        <f>'[2]alle Daten'!F106</f>
        <v>294</v>
      </c>
      <c r="E145" s="45">
        <f>'[2]alle Daten'!I106</f>
        <v>61</v>
      </c>
      <c r="F145" s="45">
        <f>'[2]alle Daten'!J106</f>
        <v>63</v>
      </c>
      <c r="G145" s="45">
        <f>'[2]alle Daten'!P106</f>
        <v>2</v>
      </c>
      <c r="H145" s="45">
        <f>'[2]alle Daten'!Q106</f>
        <v>1</v>
      </c>
      <c r="I145" s="45">
        <f>'[2]alle Daten'!X106</f>
        <v>46</v>
      </c>
      <c r="J145" s="45">
        <f>'[2]alle Daten'!Z106</f>
        <v>57</v>
      </c>
      <c r="K145" s="45">
        <f>'[2]alle Daten'!AB106</f>
        <v>13</v>
      </c>
      <c r="L145" s="45">
        <f>'[2]alle Daten'!AD106</f>
        <v>5</v>
      </c>
      <c r="M145" s="45">
        <f>'[2]alle Daten'!AF106</f>
        <v>0</v>
      </c>
      <c r="N145" s="45">
        <f>'[2]alle Daten'!AH106</f>
        <v>0</v>
      </c>
      <c r="O145" s="45">
        <f>'[2]alle Daten'!AJ106</f>
        <v>0</v>
      </c>
      <c r="P145" s="45">
        <f>'[2]alle Daten'!AL106</f>
        <v>0</v>
      </c>
    </row>
    <row r="146" spans="1:16" x14ac:dyDescent="0.3">
      <c r="A146" s="5" t="s">
        <v>109</v>
      </c>
      <c r="C146" s="45">
        <f>'[2]alle Daten'!E107</f>
        <v>494</v>
      </c>
      <c r="D146" s="45">
        <f>'[2]alle Daten'!F107</f>
        <v>451</v>
      </c>
      <c r="E146" s="45">
        <f>'[2]alle Daten'!I107</f>
        <v>121</v>
      </c>
      <c r="F146" s="45">
        <f>'[2]alle Daten'!J107</f>
        <v>125</v>
      </c>
      <c r="G146" s="45">
        <f>'[2]alle Daten'!P107</f>
        <v>0</v>
      </c>
      <c r="H146" s="45">
        <f>'[2]alle Daten'!Q107</f>
        <v>0</v>
      </c>
      <c r="I146" s="45">
        <f>'[2]alle Daten'!X107</f>
        <v>115</v>
      </c>
      <c r="J146" s="45">
        <f>'[2]alle Daten'!Z107</f>
        <v>113</v>
      </c>
      <c r="K146" s="45">
        <f>'[2]alle Daten'!AB107</f>
        <v>3</v>
      </c>
      <c r="L146" s="45">
        <f>'[2]alle Daten'!AD107</f>
        <v>9</v>
      </c>
      <c r="M146" s="45">
        <f>'[2]alle Daten'!AF107</f>
        <v>3</v>
      </c>
      <c r="N146" s="45">
        <f>'[2]alle Daten'!AH107</f>
        <v>3</v>
      </c>
      <c r="O146" s="45">
        <f>'[2]alle Daten'!AJ107</f>
        <v>0</v>
      </c>
      <c r="P146" s="45">
        <f>'[2]alle Daten'!AL107</f>
        <v>0</v>
      </c>
    </row>
    <row r="147" spans="1:16" x14ac:dyDescent="0.3">
      <c r="A147" s="5" t="s">
        <v>110</v>
      </c>
      <c r="C147" s="45">
        <f>'[2]alle Daten'!E108</f>
        <v>170</v>
      </c>
      <c r="D147" s="45">
        <f>'[2]alle Daten'!F108</f>
        <v>207</v>
      </c>
      <c r="E147" s="45">
        <f>'[2]alle Daten'!I108</f>
        <v>41</v>
      </c>
      <c r="F147" s="45">
        <f>'[2]alle Daten'!J108</f>
        <v>31</v>
      </c>
      <c r="G147" s="45">
        <f>'[2]alle Daten'!P108</f>
        <v>1</v>
      </c>
      <c r="H147" s="45">
        <f>'[2]alle Daten'!Q108</f>
        <v>0</v>
      </c>
      <c r="I147" s="45">
        <f>'[2]alle Daten'!X108</f>
        <v>29</v>
      </c>
      <c r="J147" s="45">
        <f>'[2]alle Daten'!Z108</f>
        <v>24</v>
      </c>
      <c r="K147" s="45">
        <f>'[2]alle Daten'!AB108</f>
        <v>9</v>
      </c>
      <c r="L147" s="45">
        <f>'[2]alle Daten'!AD108</f>
        <v>3</v>
      </c>
      <c r="M147" s="45">
        <f>'[2]alle Daten'!AF108</f>
        <v>2</v>
      </c>
      <c r="N147" s="45">
        <f>'[2]alle Daten'!AH108</f>
        <v>4</v>
      </c>
      <c r="O147" s="45">
        <f>'[2]alle Daten'!AJ108</f>
        <v>0</v>
      </c>
      <c r="P147" s="45">
        <f>'[2]alle Daten'!AL108</f>
        <v>0</v>
      </c>
    </row>
    <row r="148" spans="1:16" x14ac:dyDescent="0.3">
      <c r="A148" s="5" t="s">
        <v>111</v>
      </c>
      <c r="C148" s="45">
        <f>'[2]alle Daten'!E109</f>
        <v>436</v>
      </c>
      <c r="D148" s="45">
        <f>'[2]alle Daten'!F109</f>
        <v>388</v>
      </c>
      <c r="E148" s="45">
        <f>'[2]alle Daten'!I109</f>
        <v>234</v>
      </c>
      <c r="F148" s="45">
        <f>'[2]alle Daten'!J109</f>
        <v>147</v>
      </c>
      <c r="G148" s="45">
        <f>'[2]alle Daten'!P109</f>
        <v>4</v>
      </c>
      <c r="H148" s="45">
        <f>'[2]alle Daten'!Q109</f>
        <v>0</v>
      </c>
      <c r="I148" s="45">
        <f>'[2]alle Daten'!X109</f>
        <v>201</v>
      </c>
      <c r="J148" s="45">
        <f>'[2]alle Daten'!Z109</f>
        <v>126</v>
      </c>
      <c r="K148" s="45">
        <f>'[2]alle Daten'!AB109</f>
        <v>22</v>
      </c>
      <c r="L148" s="45">
        <f>'[2]alle Daten'!AD109</f>
        <v>19</v>
      </c>
      <c r="M148" s="45">
        <f>'[2]alle Daten'!AF109</f>
        <v>7</v>
      </c>
      <c r="N148" s="45">
        <f>'[2]alle Daten'!AH109</f>
        <v>2</v>
      </c>
      <c r="O148" s="45">
        <f>'[2]alle Daten'!AJ109</f>
        <v>0</v>
      </c>
      <c r="P148" s="45">
        <f>'[2]alle Daten'!AL109</f>
        <v>0</v>
      </c>
    </row>
    <row r="149" spans="1:16" x14ac:dyDescent="0.3">
      <c r="A149" s="5" t="s">
        <v>112</v>
      </c>
      <c r="C149" s="45">
        <f>'[2]alle Daten'!E110</f>
        <v>308</v>
      </c>
      <c r="D149" s="45">
        <f>'[2]alle Daten'!F110</f>
        <v>284</v>
      </c>
      <c r="E149" s="45">
        <f>'[2]alle Daten'!I110</f>
        <v>123</v>
      </c>
      <c r="F149" s="45">
        <f>'[2]alle Daten'!J110</f>
        <v>112</v>
      </c>
      <c r="G149" s="45">
        <f>'[2]alle Daten'!P110</f>
        <v>0</v>
      </c>
      <c r="H149" s="45">
        <f>'[2]alle Daten'!Q110</f>
        <v>3</v>
      </c>
      <c r="I149" s="45">
        <f>'[2]alle Daten'!X110</f>
        <v>113</v>
      </c>
      <c r="J149" s="45">
        <f>'[2]alle Daten'!Z110</f>
        <v>105</v>
      </c>
      <c r="K149" s="45">
        <f>'[2]alle Daten'!AB110</f>
        <v>4</v>
      </c>
      <c r="L149" s="45">
        <f>'[2]alle Daten'!AD110</f>
        <v>4</v>
      </c>
      <c r="M149" s="45">
        <f>'[2]alle Daten'!AF110</f>
        <v>6</v>
      </c>
      <c r="N149" s="45">
        <f>'[2]alle Daten'!AH110</f>
        <v>0</v>
      </c>
      <c r="O149" s="45">
        <f>'[2]alle Daten'!AJ110</f>
        <v>0</v>
      </c>
      <c r="P149" s="45">
        <f>'[2]alle Daten'!AL110</f>
        <v>0</v>
      </c>
    </row>
    <row r="150" spans="1:16" x14ac:dyDescent="0.3">
      <c r="A150" s="5" t="s">
        <v>113</v>
      </c>
      <c r="C150" s="45">
        <f>'[2]alle Daten'!E111</f>
        <v>479</v>
      </c>
      <c r="D150" s="45">
        <f>'[2]alle Daten'!F111</f>
        <v>420</v>
      </c>
      <c r="E150" s="45">
        <f>'[2]alle Daten'!I111</f>
        <v>129</v>
      </c>
      <c r="F150" s="45">
        <f>'[2]alle Daten'!J111</f>
        <v>114</v>
      </c>
      <c r="G150" s="45">
        <f>'[2]alle Daten'!P111</f>
        <v>2</v>
      </c>
      <c r="H150" s="45">
        <f>'[2]alle Daten'!Q111</f>
        <v>6</v>
      </c>
      <c r="I150" s="45">
        <f>'[2]alle Daten'!X111</f>
        <v>115</v>
      </c>
      <c r="J150" s="45">
        <f>'[2]alle Daten'!Z111</f>
        <v>84</v>
      </c>
      <c r="K150" s="45">
        <f>'[2]alle Daten'!AB111</f>
        <v>9</v>
      </c>
      <c r="L150" s="45">
        <f>'[2]alle Daten'!AD111</f>
        <v>16</v>
      </c>
      <c r="M150" s="45">
        <f>'[2]alle Daten'!AF111</f>
        <v>3</v>
      </c>
      <c r="N150" s="45">
        <f>'[2]alle Daten'!AH111</f>
        <v>8</v>
      </c>
      <c r="O150" s="45">
        <f>'[2]alle Daten'!AJ111</f>
        <v>0</v>
      </c>
      <c r="P150" s="45">
        <f>'[2]alle Daten'!AL111</f>
        <v>0</v>
      </c>
    </row>
    <row r="151" spans="1:16" x14ac:dyDescent="0.3">
      <c r="A151" s="5" t="s">
        <v>114</v>
      </c>
      <c r="C151" s="45">
        <f>'[2]alle Daten'!E112</f>
        <v>439</v>
      </c>
      <c r="D151" s="45">
        <f>'[2]alle Daten'!F112</f>
        <v>415</v>
      </c>
      <c r="E151" s="45">
        <f>'[2]alle Daten'!I112</f>
        <v>160</v>
      </c>
      <c r="F151" s="45">
        <f>'[2]alle Daten'!J112</f>
        <v>121</v>
      </c>
      <c r="G151" s="45">
        <f>'[2]alle Daten'!P112</f>
        <v>3</v>
      </c>
      <c r="H151" s="45">
        <f>'[2]alle Daten'!Q112</f>
        <v>4</v>
      </c>
      <c r="I151" s="45">
        <f>'[2]alle Daten'!X112</f>
        <v>102</v>
      </c>
      <c r="J151" s="45">
        <f>'[2]alle Daten'!Z112</f>
        <v>71</v>
      </c>
      <c r="K151" s="45">
        <f>'[2]alle Daten'!AB112</f>
        <v>32</v>
      </c>
      <c r="L151" s="45">
        <f>'[2]alle Daten'!AD112</f>
        <v>27</v>
      </c>
      <c r="M151" s="45">
        <f>'[2]alle Daten'!AF112</f>
        <v>23</v>
      </c>
      <c r="N151" s="45">
        <f>'[2]alle Daten'!AH112</f>
        <v>19</v>
      </c>
      <c r="O151" s="45">
        <f>'[2]alle Daten'!AJ112</f>
        <v>0</v>
      </c>
      <c r="P151" s="45">
        <f>'[2]alle Daten'!AL112</f>
        <v>0</v>
      </c>
    </row>
    <row r="152" spans="1:16" x14ac:dyDescent="0.3">
      <c r="A152" s="5" t="s">
        <v>115</v>
      </c>
      <c r="C152" s="45">
        <f>'[2]alle Daten'!E113</f>
        <v>210</v>
      </c>
      <c r="D152" s="45">
        <f>'[2]alle Daten'!F113</f>
        <v>198</v>
      </c>
      <c r="E152" s="45">
        <f>'[2]alle Daten'!I113</f>
        <v>96</v>
      </c>
      <c r="F152" s="45">
        <f>'[2]alle Daten'!J113</f>
        <v>64</v>
      </c>
      <c r="G152" s="45">
        <f>'[2]alle Daten'!P113</f>
        <v>2</v>
      </c>
      <c r="H152" s="45">
        <f>'[2]alle Daten'!Q113</f>
        <v>1</v>
      </c>
      <c r="I152" s="45">
        <f>'[2]alle Daten'!X113</f>
        <v>56</v>
      </c>
      <c r="J152" s="45">
        <f>'[2]alle Daten'!Z113</f>
        <v>45</v>
      </c>
      <c r="K152" s="45">
        <f>'[2]alle Daten'!AB113</f>
        <v>33</v>
      </c>
      <c r="L152" s="45">
        <f>'[2]alle Daten'!AD113</f>
        <v>18</v>
      </c>
      <c r="M152" s="45">
        <f>'[2]alle Daten'!AF113</f>
        <v>5</v>
      </c>
      <c r="N152" s="45">
        <f>'[2]alle Daten'!AH113</f>
        <v>0</v>
      </c>
      <c r="O152" s="45">
        <f>'[2]alle Daten'!AJ113</f>
        <v>0</v>
      </c>
      <c r="P152" s="45">
        <f>'[2]alle Daten'!AL113</f>
        <v>0</v>
      </c>
    </row>
    <row r="153" spans="1:16" x14ac:dyDescent="0.3">
      <c r="A153" s="5" t="s">
        <v>116</v>
      </c>
      <c r="C153" s="45">
        <f>'[2]alle Daten'!E114</f>
        <v>406</v>
      </c>
      <c r="D153" s="45">
        <f>'[2]alle Daten'!F114</f>
        <v>402</v>
      </c>
      <c r="E153" s="45">
        <f>'[2]alle Daten'!I114</f>
        <v>215</v>
      </c>
      <c r="F153" s="45">
        <f>'[2]alle Daten'!J114</f>
        <v>158</v>
      </c>
      <c r="G153" s="45">
        <f>'[2]alle Daten'!P114</f>
        <v>3</v>
      </c>
      <c r="H153" s="45">
        <f>'[2]alle Daten'!Q114</f>
        <v>2</v>
      </c>
      <c r="I153" s="45">
        <f>'[2]alle Daten'!X114</f>
        <v>152</v>
      </c>
      <c r="J153" s="45">
        <f>'[2]alle Daten'!Z114</f>
        <v>112</v>
      </c>
      <c r="K153" s="45">
        <f>'[2]alle Daten'!AB114</f>
        <v>43</v>
      </c>
      <c r="L153" s="45">
        <f>'[2]alle Daten'!AD114</f>
        <v>29</v>
      </c>
      <c r="M153" s="45">
        <f>'[2]alle Daten'!AF114</f>
        <v>17</v>
      </c>
      <c r="N153" s="45">
        <f>'[2]alle Daten'!AH114</f>
        <v>15</v>
      </c>
      <c r="O153" s="45">
        <f>'[2]alle Daten'!AJ114</f>
        <v>0</v>
      </c>
      <c r="P153" s="45">
        <f>'[2]alle Daten'!AL114</f>
        <v>0</v>
      </c>
    </row>
    <row r="154" spans="1:16" x14ac:dyDescent="0.3">
      <c r="A154" s="5" t="s">
        <v>117</v>
      </c>
      <c r="C154" s="45">
        <f>'[2]alle Daten'!E115</f>
        <v>570</v>
      </c>
      <c r="D154" s="45">
        <f>'[2]alle Daten'!F115</f>
        <v>536</v>
      </c>
      <c r="E154" s="45">
        <f>'[2]alle Daten'!I115</f>
        <v>244</v>
      </c>
      <c r="F154" s="45">
        <f>'[2]alle Daten'!J115</f>
        <v>219</v>
      </c>
      <c r="G154" s="45">
        <f>'[2]alle Daten'!P115</f>
        <v>2</v>
      </c>
      <c r="H154" s="45">
        <f>'[2]alle Daten'!Q115</f>
        <v>1</v>
      </c>
      <c r="I154" s="45">
        <f>'[2]alle Daten'!X115</f>
        <v>230</v>
      </c>
      <c r="J154" s="45">
        <f>'[2]alle Daten'!Z115</f>
        <v>205</v>
      </c>
      <c r="K154" s="45">
        <f>'[2]alle Daten'!AB115</f>
        <v>11</v>
      </c>
      <c r="L154" s="45">
        <f>'[2]alle Daten'!AD115</f>
        <v>9</v>
      </c>
      <c r="M154" s="45">
        <f>'[2]alle Daten'!AF115</f>
        <v>1</v>
      </c>
      <c r="N154" s="45">
        <f>'[2]alle Daten'!AH115</f>
        <v>4</v>
      </c>
      <c r="O154" s="45">
        <f>'[2]alle Daten'!AJ115</f>
        <v>0</v>
      </c>
      <c r="P154" s="45">
        <f>'[2]alle Daten'!AL115</f>
        <v>0</v>
      </c>
    </row>
    <row r="155" spans="1:16" x14ac:dyDescent="0.3">
      <c r="A155" s="5" t="s">
        <v>118</v>
      </c>
      <c r="C155" s="45">
        <f>'[2]alle Daten'!E116</f>
        <v>532</v>
      </c>
      <c r="D155" s="45">
        <f>'[2]alle Daten'!F116</f>
        <v>463</v>
      </c>
      <c r="E155" s="45">
        <f>'[2]alle Daten'!I116</f>
        <v>308</v>
      </c>
      <c r="F155" s="45">
        <f>'[2]alle Daten'!J116</f>
        <v>183</v>
      </c>
      <c r="G155" s="45">
        <f>'[2]alle Daten'!P116</f>
        <v>7</v>
      </c>
      <c r="H155" s="45">
        <f>'[2]alle Daten'!Q116</f>
        <v>3</v>
      </c>
      <c r="I155" s="45">
        <f>'[2]alle Daten'!X116</f>
        <v>240</v>
      </c>
      <c r="J155" s="45">
        <f>'[2]alle Daten'!Z116</f>
        <v>130</v>
      </c>
      <c r="K155" s="45">
        <f>'[2]alle Daten'!AB116</f>
        <v>60</v>
      </c>
      <c r="L155" s="45">
        <f>'[2]alle Daten'!AD116</f>
        <v>49</v>
      </c>
      <c r="M155" s="45">
        <f>'[2]alle Daten'!AF116</f>
        <v>1</v>
      </c>
      <c r="N155" s="45">
        <f>'[2]alle Daten'!AH116</f>
        <v>1</v>
      </c>
      <c r="O155" s="45">
        <f>'[2]alle Daten'!AJ116</f>
        <v>0</v>
      </c>
      <c r="P155" s="45">
        <f>'[2]alle Daten'!AL116</f>
        <v>0</v>
      </c>
    </row>
    <row r="156" spans="1:16" x14ac:dyDescent="0.3">
      <c r="A156" s="5" t="s">
        <v>119</v>
      </c>
      <c r="C156" s="45">
        <f>'[2]alle Daten'!E117</f>
        <v>594</v>
      </c>
      <c r="D156" s="45">
        <f>'[2]alle Daten'!F117</f>
        <v>378</v>
      </c>
      <c r="E156" s="45">
        <f>'[2]alle Daten'!I117</f>
        <v>280</v>
      </c>
      <c r="F156" s="45">
        <f>'[2]alle Daten'!J117</f>
        <v>131</v>
      </c>
      <c r="G156" s="45">
        <f>'[2]alle Daten'!P117</f>
        <v>3</v>
      </c>
      <c r="H156" s="45">
        <f>'[2]alle Daten'!Q117</f>
        <v>1</v>
      </c>
      <c r="I156" s="45">
        <f>'[2]alle Daten'!X117</f>
        <v>263</v>
      </c>
      <c r="J156" s="45">
        <f>'[2]alle Daten'!Z117</f>
        <v>112</v>
      </c>
      <c r="K156" s="45">
        <f>'[2]alle Daten'!AB117</f>
        <v>12</v>
      </c>
      <c r="L156" s="45">
        <f>'[2]alle Daten'!AD117</f>
        <v>18</v>
      </c>
      <c r="M156" s="45">
        <f>'[2]alle Daten'!AF117</f>
        <v>2</v>
      </c>
      <c r="N156" s="45">
        <f>'[2]alle Daten'!AH117</f>
        <v>0</v>
      </c>
      <c r="O156" s="45">
        <f>'[2]alle Daten'!AJ117</f>
        <v>0</v>
      </c>
      <c r="P156" s="45">
        <f>'[2]alle Daten'!AL117</f>
        <v>0</v>
      </c>
    </row>
    <row r="157" spans="1:16" x14ac:dyDescent="0.3">
      <c r="A157" s="5" t="s">
        <v>120</v>
      </c>
      <c r="C157" s="45">
        <f>'[2]alle Daten'!E118</f>
        <v>430</v>
      </c>
      <c r="D157" s="45">
        <f>'[2]alle Daten'!F118</f>
        <v>559</v>
      </c>
      <c r="E157" s="45">
        <f>'[2]alle Daten'!I118</f>
        <v>178</v>
      </c>
      <c r="F157" s="45">
        <f>'[2]alle Daten'!J118</f>
        <v>248</v>
      </c>
      <c r="G157" s="45">
        <f>'[2]alle Daten'!P118</f>
        <v>0</v>
      </c>
      <c r="H157" s="45">
        <f>'[2]alle Daten'!Q118</f>
        <v>2</v>
      </c>
      <c r="I157" s="45">
        <f>'[2]alle Daten'!X118</f>
        <v>140</v>
      </c>
      <c r="J157" s="45">
        <f>'[2]alle Daten'!Z118</f>
        <v>230</v>
      </c>
      <c r="K157" s="45">
        <f>'[2]alle Daten'!AB118</f>
        <v>35</v>
      </c>
      <c r="L157" s="45">
        <f>'[2]alle Daten'!AD118</f>
        <v>15</v>
      </c>
      <c r="M157" s="45">
        <f>'[2]alle Daten'!AF118</f>
        <v>3</v>
      </c>
      <c r="N157" s="45">
        <f>'[2]alle Daten'!AH118</f>
        <v>1</v>
      </c>
      <c r="O157" s="45">
        <f>'[2]alle Daten'!AJ118</f>
        <v>0</v>
      </c>
      <c r="P157" s="45">
        <f>'[2]alle Daten'!AL118</f>
        <v>0</v>
      </c>
    </row>
    <row r="158" spans="1:16" x14ac:dyDescent="0.3">
      <c r="A158" s="5" t="s">
        <v>121</v>
      </c>
      <c r="C158" s="45">
        <f>'[2]alle Daten'!E119</f>
        <v>383</v>
      </c>
      <c r="D158" s="45">
        <f>'[2]alle Daten'!F119</f>
        <v>369</v>
      </c>
      <c r="E158" s="45">
        <f>'[2]alle Daten'!I119</f>
        <v>149</v>
      </c>
      <c r="F158" s="45">
        <f>'[2]alle Daten'!J119</f>
        <v>115</v>
      </c>
      <c r="G158" s="45">
        <f>'[2]alle Daten'!P119</f>
        <v>1</v>
      </c>
      <c r="H158" s="45">
        <f>'[2]alle Daten'!Q119</f>
        <v>0</v>
      </c>
      <c r="I158" s="45">
        <f>'[2]alle Daten'!X119</f>
        <v>143</v>
      </c>
      <c r="J158" s="45">
        <f>'[2]alle Daten'!Z119</f>
        <v>91</v>
      </c>
      <c r="K158" s="45">
        <f>'[2]alle Daten'!AB119</f>
        <v>4</v>
      </c>
      <c r="L158" s="45">
        <f>'[2]alle Daten'!AD119</f>
        <v>17</v>
      </c>
      <c r="M158" s="45">
        <f>'[2]alle Daten'!AF119</f>
        <v>1</v>
      </c>
      <c r="N158" s="45">
        <f>'[2]alle Daten'!AH119</f>
        <v>7</v>
      </c>
      <c r="O158" s="45">
        <f>'[2]alle Daten'!AJ119</f>
        <v>0</v>
      </c>
      <c r="P158" s="45">
        <f>'[2]alle Daten'!AL119</f>
        <v>0</v>
      </c>
    </row>
    <row r="159" spans="1:16" x14ac:dyDescent="0.3">
      <c r="A159" s="5" t="s">
        <v>122</v>
      </c>
      <c r="C159" s="45">
        <f>'[2]alle Daten'!E120</f>
        <v>163</v>
      </c>
      <c r="D159" s="45">
        <f>'[2]alle Daten'!F120</f>
        <v>138</v>
      </c>
      <c r="E159" s="45">
        <f>'[2]alle Daten'!I120</f>
        <v>72</v>
      </c>
      <c r="F159" s="45">
        <f>'[2]alle Daten'!J120</f>
        <v>60</v>
      </c>
      <c r="G159" s="45">
        <f>'[2]alle Daten'!P120</f>
        <v>1</v>
      </c>
      <c r="H159" s="45">
        <f>'[2]alle Daten'!Q120</f>
        <v>2</v>
      </c>
      <c r="I159" s="45">
        <f>'[2]alle Daten'!X120</f>
        <v>32</v>
      </c>
      <c r="J159" s="45">
        <f>'[2]alle Daten'!Z120</f>
        <v>24</v>
      </c>
      <c r="K159" s="45">
        <f>'[2]alle Daten'!AB120</f>
        <v>38</v>
      </c>
      <c r="L159" s="45">
        <f>'[2]alle Daten'!AD120</f>
        <v>33</v>
      </c>
      <c r="M159" s="45">
        <f>'[2]alle Daten'!AF120</f>
        <v>1</v>
      </c>
      <c r="N159" s="45">
        <f>'[2]alle Daten'!AH120</f>
        <v>1</v>
      </c>
      <c r="O159" s="45">
        <f>'[2]alle Daten'!AJ120</f>
        <v>0</v>
      </c>
      <c r="P159" s="45">
        <f>'[2]alle Daten'!AL120</f>
        <v>0</v>
      </c>
    </row>
    <row r="160" spans="1:16" x14ac:dyDescent="0.3">
      <c r="A160" s="5" t="s">
        <v>123</v>
      </c>
      <c r="C160" s="45">
        <f>'[2]alle Daten'!E121</f>
        <v>365</v>
      </c>
      <c r="D160" s="45">
        <f>'[2]alle Daten'!F121</f>
        <v>344</v>
      </c>
      <c r="E160" s="45">
        <f>'[2]alle Daten'!I121</f>
        <v>189</v>
      </c>
      <c r="F160" s="45">
        <f>'[2]alle Daten'!J121</f>
        <v>152</v>
      </c>
      <c r="G160" s="45">
        <f>'[2]alle Daten'!P121</f>
        <v>4</v>
      </c>
      <c r="H160" s="45">
        <f>'[2]alle Daten'!Q121</f>
        <v>2</v>
      </c>
      <c r="I160" s="45">
        <f>'[2]alle Daten'!X121</f>
        <v>94</v>
      </c>
      <c r="J160" s="45">
        <f>'[2]alle Daten'!Z121</f>
        <v>58</v>
      </c>
      <c r="K160" s="45">
        <f>'[2]alle Daten'!AB121</f>
        <v>87</v>
      </c>
      <c r="L160" s="45">
        <f>'[2]alle Daten'!AD121</f>
        <v>88</v>
      </c>
      <c r="M160" s="45">
        <f>'[2]alle Daten'!AF121</f>
        <v>4</v>
      </c>
      <c r="N160" s="45">
        <f>'[2]alle Daten'!AH121</f>
        <v>4</v>
      </c>
      <c r="O160" s="45">
        <f>'[2]alle Daten'!AJ121</f>
        <v>0</v>
      </c>
      <c r="P160" s="45">
        <f>'[2]alle Daten'!AL121</f>
        <v>0</v>
      </c>
    </row>
    <row r="161" spans="1:16" x14ac:dyDescent="0.3">
      <c r="A161" s="5" t="s">
        <v>124</v>
      </c>
      <c r="C161" s="45">
        <f>'[2]alle Daten'!E122</f>
        <v>111</v>
      </c>
      <c r="D161" s="45">
        <f>'[2]alle Daten'!F122</f>
        <v>99</v>
      </c>
      <c r="E161" s="45">
        <f>'[2]alle Daten'!I122</f>
        <v>53</v>
      </c>
      <c r="F161" s="45">
        <f>'[2]alle Daten'!J122</f>
        <v>51</v>
      </c>
      <c r="G161" s="45">
        <f>'[2]alle Daten'!P122</f>
        <v>0</v>
      </c>
      <c r="H161" s="45">
        <f>'[2]alle Daten'!Q122</f>
        <v>0</v>
      </c>
      <c r="I161" s="45">
        <f>'[2]alle Daten'!X122</f>
        <v>41</v>
      </c>
      <c r="J161" s="45">
        <f>'[2]alle Daten'!Z122</f>
        <v>40</v>
      </c>
      <c r="K161" s="45">
        <f>'[2]alle Daten'!AB122</f>
        <v>10</v>
      </c>
      <c r="L161" s="45">
        <f>'[2]alle Daten'!AD122</f>
        <v>11</v>
      </c>
      <c r="M161" s="45">
        <f>'[2]alle Daten'!AF122</f>
        <v>2</v>
      </c>
      <c r="N161" s="45">
        <f>'[2]alle Daten'!AH122</f>
        <v>0</v>
      </c>
      <c r="O161" s="45">
        <f>'[2]alle Daten'!AJ122</f>
        <v>0</v>
      </c>
      <c r="P161" s="45">
        <f>'[2]alle Daten'!AL122</f>
        <v>0</v>
      </c>
    </row>
    <row r="162" spans="1:16" x14ac:dyDescent="0.3">
      <c r="A162" s="5" t="s">
        <v>125</v>
      </c>
      <c r="C162" s="45">
        <f>'[2]alle Daten'!E123</f>
        <v>133</v>
      </c>
      <c r="D162" s="45">
        <f>'[2]alle Daten'!F123</f>
        <v>128</v>
      </c>
      <c r="E162" s="45">
        <f>'[2]alle Daten'!I123</f>
        <v>64</v>
      </c>
      <c r="F162" s="45">
        <f>'[2]alle Daten'!J123</f>
        <v>44</v>
      </c>
      <c r="G162" s="45">
        <f>'[2]alle Daten'!P123</f>
        <v>2</v>
      </c>
      <c r="H162" s="45">
        <f>'[2]alle Daten'!Q123</f>
        <v>0</v>
      </c>
      <c r="I162" s="45">
        <f>'[2]alle Daten'!X123</f>
        <v>45</v>
      </c>
      <c r="J162" s="45">
        <f>'[2]alle Daten'!Z123</f>
        <v>32</v>
      </c>
      <c r="K162" s="45">
        <f>'[2]alle Daten'!AB123</f>
        <v>16</v>
      </c>
      <c r="L162" s="45">
        <f>'[2]alle Daten'!AD123</f>
        <v>8</v>
      </c>
      <c r="M162" s="45">
        <f>'[2]alle Daten'!AF123</f>
        <v>1</v>
      </c>
      <c r="N162" s="45">
        <f>'[2]alle Daten'!AH123</f>
        <v>4</v>
      </c>
      <c r="O162" s="45">
        <f>'[2]alle Daten'!AJ123</f>
        <v>0</v>
      </c>
      <c r="P162" s="45">
        <f>'[2]alle Daten'!AL123</f>
        <v>0</v>
      </c>
    </row>
    <row r="163" spans="1:16" x14ac:dyDescent="0.3">
      <c r="A163" s="5" t="s">
        <v>126</v>
      </c>
      <c r="C163" s="45">
        <f>'[2]alle Daten'!E124</f>
        <v>518</v>
      </c>
      <c r="D163" s="45">
        <f>'[2]alle Daten'!F124</f>
        <v>499</v>
      </c>
      <c r="E163" s="45">
        <f>'[2]alle Daten'!I124</f>
        <v>179</v>
      </c>
      <c r="F163" s="45">
        <f>'[2]alle Daten'!J124</f>
        <v>122</v>
      </c>
      <c r="G163" s="45">
        <f>'[2]alle Daten'!P124</f>
        <v>1</v>
      </c>
      <c r="H163" s="45">
        <f>'[2]alle Daten'!Q124</f>
        <v>1</v>
      </c>
      <c r="I163" s="45">
        <f>'[2]alle Daten'!X124</f>
        <v>95</v>
      </c>
      <c r="J163" s="45">
        <f>'[2]alle Daten'!Z124</f>
        <v>78</v>
      </c>
      <c r="K163" s="45">
        <f>'[2]alle Daten'!AB124</f>
        <v>75</v>
      </c>
      <c r="L163" s="45">
        <f>'[2]alle Daten'!AD124</f>
        <v>39</v>
      </c>
      <c r="M163" s="45">
        <f>'[2]alle Daten'!AF124</f>
        <v>8</v>
      </c>
      <c r="N163" s="45">
        <f>'[2]alle Daten'!AH124</f>
        <v>4</v>
      </c>
      <c r="O163" s="45">
        <f>'[2]alle Daten'!AJ124</f>
        <v>0</v>
      </c>
      <c r="P163" s="45">
        <f>'[2]alle Daten'!AL124</f>
        <v>0</v>
      </c>
    </row>
    <row r="164" spans="1:16" x14ac:dyDescent="0.3">
      <c r="A164" s="5" t="s">
        <v>127</v>
      </c>
      <c r="C164" s="45">
        <f>'[2]alle Daten'!E125</f>
        <v>270</v>
      </c>
      <c r="D164" s="45">
        <f>'[2]alle Daten'!F125</f>
        <v>258</v>
      </c>
      <c r="E164" s="45">
        <f>'[2]alle Daten'!I125</f>
        <v>123</v>
      </c>
      <c r="F164" s="45">
        <f>'[2]alle Daten'!J125</f>
        <v>104</v>
      </c>
      <c r="G164" s="45">
        <f>'[2]alle Daten'!P125</f>
        <v>3</v>
      </c>
      <c r="H164" s="45">
        <f>'[2]alle Daten'!Q125</f>
        <v>1</v>
      </c>
      <c r="I164" s="45">
        <f>'[2]alle Daten'!X125</f>
        <v>108</v>
      </c>
      <c r="J164" s="45">
        <f>'[2]alle Daten'!Z125</f>
        <v>82</v>
      </c>
      <c r="K164" s="45">
        <f>'[2]alle Daten'!AB125</f>
        <v>9</v>
      </c>
      <c r="L164" s="45">
        <f>'[2]alle Daten'!AD125</f>
        <v>19</v>
      </c>
      <c r="M164" s="45">
        <f>'[2]alle Daten'!AF125</f>
        <v>3</v>
      </c>
      <c r="N164" s="45">
        <f>'[2]alle Daten'!AH125</f>
        <v>2</v>
      </c>
      <c r="O164" s="45">
        <f>'[2]alle Daten'!AJ125</f>
        <v>0</v>
      </c>
      <c r="P164" s="45">
        <f>'[2]alle Daten'!AL125</f>
        <v>0</v>
      </c>
    </row>
    <row r="165" spans="1:16" x14ac:dyDescent="0.3">
      <c r="A165" s="5" t="s">
        <v>128</v>
      </c>
      <c r="C165" s="45">
        <f>'[2]alle Daten'!E126</f>
        <v>681</v>
      </c>
      <c r="D165" s="45">
        <f>'[2]alle Daten'!F126</f>
        <v>614</v>
      </c>
      <c r="E165" s="45">
        <f>'[2]alle Daten'!I126</f>
        <v>184</v>
      </c>
      <c r="F165" s="45">
        <f>'[2]alle Daten'!J126</f>
        <v>153</v>
      </c>
      <c r="G165" s="45">
        <f>'[2]alle Daten'!P126</f>
        <v>0</v>
      </c>
      <c r="H165" s="45">
        <f>'[2]alle Daten'!Q126</f>
        <v>2</v>
      </c>
      <c r="I165" s="45">
        <f>'[2]alle Daten'!X126</f>
        <v>142</v>
      </c>
      <c r="J165" s="45">
        <f>'[2]alle Daten'!Z126</f>
        <v>117</v>
      </c>
      <c r="K165" s="45">
        <f>'[2]alle Daten'!AB126</f>
        <v>40</v>
      </c>
      <c r="L165" s="45">
        <f>'[2]alle Daten'!AD126</f>
        <v>29</v>
      </c>
      <c r="M165" s="45">
        <f>'[2]alle Daten'!AF126</f>
        <v>2</v>
      </c>
      <c r="N165" s="45">
        <f>'[2]alle Daten'!AH126</f>
        <v>5</v>
      </c>
      <c r="O165" s="45">
        <f>'[2]alle Daten'!AJ126</f>
        <v>0</v>
      </c>
      <c r="P165" s="45">
        <f>'[2]alle Daten'!AL126</f>
        <v>0</v>
      </c>
    </row>
    <row r="166" spans="1:16" x14ac:dyDescent="0.3">
      <c r="A166" s="5" t="s">
        <v>129</v>
      </c>
      <c r="C166" s="45">
        <f>'[2]alle Daten'!E127</f>
        <v>348</v>
      </c>
      <c r="D166" s="45">
        <f>'[2]alle Daten'!F127</f>
        <v>322</v>
      </c>
      <c r="E166" s="45">
        <f>'[2]alle Daten'!I127</f>
        <v>132</v>
      </c>
      <c r="F166" s="45">
        <f>'[2]alle Daten'!J127</f>
        <v>101</v>
      </c>
      <c r="G166" s="45">
        <f>'[2]alle Daten'!P127</f>
        <v>4</v>
      </c>
      <c r="H166" s="45">
        <f>'[2]alle Daten'!Q127</f>
        <v>0</v>
      </c>
      <c r="I166" s="45">
        <f>'[2]alle Daten'!X127</f>
        <v>96</v>
      </c>
      <c r="J166" s="45">
        <f>'[2]alle Daten'!Z127</f>
        <v>78</v>
      </c>
      <c r="K166" s="45">
        <f>'[2]alle Daten'!AB127</f>
        <v>28</v>
      </c>
      <c r="L166" s="45">
        <f>'[2]alle Daten'!AD127</f>
        <v>20</v>
      </c>
      <c r="M166" s="45">
        <f>'[2]alle Daten'!AF127</f>
        <v>4</v>
      </c>
      <c r="N166" s="45">
        <f>'[2]alle Daten'!AH127</f>
        <v>3</v>
      </c>
      <c r="O166" s="45">
        <f>'[2]alle Daten'!AJ127</f>
        <v>0</v>
      </c>
      <c r="P166" s="45">
        <f>'[2]alle Daten'!AL127</f>
        <v>0</v>
      </c>
    </row>
    <row r="167" spans="1:16" x14ac:dyDescent="0.3">
      <c r="A167" s="5" t="s">
        <v>130</v>
      </c>
      <c r="C167" s="45">
        <f>'[2]alle Daten'!E128</f>
        <v>620</v>
      </c>
      <c r="D167" s="45">
        <f>'[2]alle Daten'!F128</f>
        <v>568</v>
      </c>
      <c r="E167" s="45">
        <f>'[2]alle Daten'!I128</f>
        <v>365</v>
      </c>
      <c r="F167" s="45">
        <f>'[2]alle Daten'!J128</f>
        <v>347</v>
      </c>
      <c r="G167" s="45">
        <f>'[2]alle Daten'!P128</f>
        <v>2</v>
      </c>
      <c r="H167" s="45">
        <f>'[2]alle Daten'!Q128</f>
        <v>7</v>
      </c>
      <c r="I167" s="45">
        <f>'[2]alle Daten'!X128</f>
        <v>317</v>
      </c>
      <c r="J167" s="45">
        <f>'[2]alle Daten'!Z128</f>
        <v>296</v>
      </c>
      <c r="K167" s="45">
        <f>'[2]alle Daten'!AB128</f>
        <v>44</v>
      </c>
      <c r="L167" s="45">
        <f>'[2]alle Daten'!AD128</f>
        <v>39</v>
      </c>
      <c r="M167" s="45">
        <f>'[2]alle Daten'!AF128</f>
        <v>2</v>
      </c>
      <c r="N167" s="45">
        <f>'[2]alle Daten'!AH128</f>
        <v>5</v>
      </c>
      <c r="O167" s="45">
        <f>'[2]alle Daten'!AJ128</f>
        <v>0</v>
      </c>
      <c r="P167" s="45">
        <f>'[2]alle Daten'!AL128</f>
        <v>0</v>
      </c>
    </row>
    <row r="168" spans="1:16" x14ac:dyDescent="0.3">
      <c r="A168" s="5" t="s">
        <v>131</v>
      </c>
      <c r="C168" s="45">
        <f>'[2]alle Daten'!E129</f>
        <v>178</v>
      </c>
      <c r="D168" s="45">
        <f>'[2]alle Daten'!F129</f>
        <v>170</v>
      </c>
      <c r="E168" s="45">
        <f>'[2]alle Daten'!I129</f>
        <v>93</v>
      </c>
      <c r="F168" s="45">
        <f>'[2]alle Daten'!J129</f>
        <v>82</v>
      </c>
      <c r="G168" s="45">
        <f>'[2]alle Daten'!P129</f>
        <v>3</v>
      </c>
      <c r="H168" s="45">
        <f>'[2]alle Daten'!Q129</f>
        <v>2</v>
      </c>
      <c r="I168" s="45">
        <f>'[2]alle Daten'!X129</f>
        <v>47</v>
      </c>
      <c r="J168" s="45">
        <f>'[2]alle Daten'!Z129</f>
        <v>70</v>
      </c>
      <c r="K168" s="45">
        <f>'[2]alle Daten'!AB129</f>
        <v>40</v>
      </c>
      <c r="L168" s="45">
        <f>'[2]alle Daten'!AD129</f>
        <v>9</v>
      </c>
      <c r="M168" s="45">
        <f>'[2]alle Daten'!AF129</f>
        <v>3</v>
      </c>
      <c r="N168" s="45">
        <f>'[2]alle Daten'!AH129</f>
        <v>1</v>
      </c>
      <c r="O168" s="45">
        <f>'[2]alle Daten'!AJ129</f>
        <v>0</v>
      </c>
      <c r="P168" s="45">
        <f>'[2]alle Daten'!AL129</f>
        <v>0</v>
      </c>
    </row>
    <row r="169" spans="1:16" x14ac:dyDescent="0.3">
      <c r="A169" s="5" t="s">
        <v>132</v>
      </c>
      <c r="C169" s="45">
        <f>'[2]alle Daten'!E130</f>
        <v>662</v>
      </c>
      <c r="D169" s="45">
        <f>'[2]alle Daten'!F130</f>
        <v>609</v>
      </c>
      <c r="E169" s="45">
        <f>'[2]alle Daten'!I130</f>
        <v>347</v>
      </c>
      <c r="F169" s="45">
        <f>'[2]alle Daten'!J130</f>
        <v>250</v>
      </c>
      <c r="G169" s="45">
        <f>'[2]alle Daten'!P130</f>
        <v>2</v>
      </c>
      <c r="H169" s="45">
        <f>'[2]alle Daten'!Q130</f>
        <v>2</v>
      </c>
      <c r="I169" s="45">
        <f>'[2]alle Daten'!X130</f>
        <v>257</v>
      </c>
      <c r="J169" s="45">
        <f>'[2]alle Daten'!Z130</f>
        <v>213</v>
      </c>
      <c r="K169" s="45">
        <f>'[2]alle Daten'!AB130</f>
        <v>88</v>
      </c>
      <c r="L169" s="45">
        <f>'[2]alle Daten'!AD130</f>
        <v>32</v>
      </c>
      <c r="M169" s="45">
        <f>'[2]alle Daten'!AF130</f>
        <v>0</v>
      </c>
      <c r="N169" s="45">
        <f>'[2]alle Daten'!AH130</f>
        <v>3</v>
      </c>
      <c r="O169" s="45">
        <f>'[2]alle Daten'!AJ130</f>
        <v>0</v>
      </c>
      <c r="P169" s="45">
        <f>'[2]alle Daten'!AL130</f>
        <v>0</v>
      </c>
    </row>
    <row r="170" spans="1:16" x14ac:dyDescent="0.3">
      <c r="A170" s="5" t="s">
        <v>133</v>
      </c>
      <c r="C170" s="45">
        <f>'[2]alle Daten'!E131</f>
        <v>241</v>
      </c>
      <c r="D170" s="45">
        <f>'[2]alle Daten'!F131</f>
        <v>228</v>
      </c>
      <c r="E170" s="45">
        <f>'[2]alle Daten'!I131</f>
        <v>127</v>
      </c>
      <c r="F170" s="45">
        <f>'[2]alle Daten'!J131</f>
        <v>105</v>
      </c>
      <c r="G170" s="45">
        <f>'[2]alle Daten'!P131</f>
        <v>3</v>
      </c>
      <c r="H170" s="45">
        <f>'[2]alle Daten'!Q131</f>
        <v>3</v>
      </c>
      <c r="I170" s="45">
        <f>'[2]alle Daten'!X131</f>
        <v>83</v>
      </c>
      <c r="J170" s="45">
        <f>'[2]alle Daten'!Z131</f>
        <v>68</v>
      </c>
      <c r="K170" s="45">
        <f>'[2]alle Daten'!AB131</f>
        <v>38</v>
      </c>
      <c r="L170" s="45">
        <f>'[2]alle Daten'!AD131</f>
        <v>32</v>
      </c>
      <c r="M170" s="45">
        <f>'[2]alle Daten'!AF131</f>
        <v>3</v>
      </c>
      <c r="N170" s="45">
        <f>'[2]alle Daten'!AH131</f>
        <v>2</v>
      </c>
      <c r="O170" s="45">
        <f>'[2]alle Daten'!AJ131</f>
        <v>0</v>
      </c>
      <c r="P170" s="45">
        <f>'[2]alle Daten'!AL131</f>
        <v>0</v>
      </c>
    </row>
    <row r="171" spans="1:16" x14ac:dyDescent="0.3">
      <c r="A171" s="5" t="s">
        <v>134</v>
      </c>
      <c r="C171" s="45">
        <f>'[2]alle Daten'!E132</f>
        <v>353</v>
      </c>
      <c r="D171" s="45">
        <f>'[2]alle Daten'!F132</f>
        <v>346</v>
      </c>
      <c r="E171" s="45">
        <f>'[2]alle Daten'!I132</f>
        <v>132</v>
      </c>
      <c r="F171" s="45">
        <f>'[2]alle Daten'!J132</f>
        <v>101</v>
      </c>
      <c r="G171" s="45">
        <f>'[2]alle Daten'!P132</f>
        <v>1</v>
      </c>
      <c r="H171" s="45">
        <f>'[2]alle Daten'!Q132</f>
        <v>0</v>
      </c>
      <c r="I171" s="45">
        <f>'[2]alle Daten'!X132</f>
        <v>114</v>
      </c>
      <c r="J171" s="45">
        <f>'[2]alle Daten'!Z132</f>
        <v>80</v>
      </c>
      <c r="K171" s="45">
        <f>'[2]alle Daten'!AB132</f>
        <v>14</v>
      </c>
      <c r="L171" s="45">
        <f>'[2]alle Daten'!AD132</f>
        <v>18</v>
      </c>
      <c r="M171" s="45">
        <f>'[2]alle Daten'!AF132</f>
        <v>3</v>
      </c>
      <c r="N171" s="45">
        <f>'[2]alle Daten'!AH132</f>
        <v>3</v>
      </c>
      <c r="O171" s="45">
        <f>'[2]alle Daten'!AJ132</f>
        <v>0</v>
      </c>
      <c r="P171" s="45">
        <f>'[2]alle Daten'!AL132</f>
        <v>0</v>
      </c>
    </row>
    <row r="172" spans="1:16" x14ac:dyDescent="0.3">
      <c r="A172" s="5" t="s">
        <v>135</v>
      </c>
      <c r="C172" s="45">
        <f>'[2]alle Daten'!E133</f>
        <v>631</v>
      </c>
      <c r="D172" s="45">
        <f>'[2]alle Daten'!F133</f>
        <v>598</v>
      </c>
      <c r="E172" s="45">
        <f>'[2]alle Daten'!I133</f>
        <v>179</v>
      </c>
      <c r="F172" s="45">
        <f>'[2]alle Daten'!J133</f>
        <v>168</v>
      </c>
      <c r="G172" s="45">
        <f>'[2]alle Daten'!P133</f>
        <v>1</v>
      </c>
      <c r="H172" s="45">
        <f>'[2]alle Daten'!Q133</f>
        <v>0</v>
      </c>
      <c r="I172" s="45">
        <f>'[2]alle Daten'!X133</f>
        <v>146</v>
      </c>
      <c r="J172" s="45">
        <f>'[2]alle Daten'!Z133</f>
        <v>133</v>
      </c>
      <c r="K172" s="45">
        <f>'[2]alle Daten'!AB133</f>
        <v>29</v>
      </c>
      <c r="L172" s="45">
        <f>'[2]alle Daten'!AD133</f>
        <v>32</v>
      </c>
      <c r="M172" s="45">
        <f>'[2]alle Daten'!AF133</f>
        <v>3</v>
      </c>
      <c r="N172" s="45">
        <f>'[2]alle Daten'!AH133</f>
        <v>3</v>
      </c>
      <c r="O172" s="45">
        <f>'[2]alle Daten'!AJ133</f>
        <v>0</v>
      </c>
      <c r="P172" s="45">
        <f>'[2]alle Daten'!AL133</f>
        <v>0</v>
      </c>
    </row>
    <row r="173" spans="1:16" x14ac:dyDescent="0.3">
      <c r="A173" s="5" t="s">
        <v>136</v>
      </c>
      <c r="C173" s="45">
        <f>'[2]alle Daten'!E134</f>
        <v>297</v>
      </c>
      <c r="D173" s="45">
        <f>'[2]alle Daten'!F134</f>
        <v>287</v>
      </c>
      <c r="E173" s="45">
        <f>'[2]alle Daten'!I134</f>
        <v>160</v>
      </c>
      <c r="F173" s="45">
        <f>'[2]alle Daten'!J134</f>
        <v>120</v>
      </c>
      <c r="G173" s="45">
        <f>'[2]alle Daten'!P134</f>
        <v>4</v>
      </c>
      <c r="H173" s="45">
        <f>'[2]alle Daten'!Q134</f>
        <v>2</v>
      </c>
      <c r="I173" s="45">
        <f>'[2]alle Daten'!X134</f>
        <v>81</v>
      </c>
      <c r="J173" s="45">
        <f>'[2]alle Daten'!Z134</f>
        <v>62</v>
      </c>
      <c r="K173" s="45">
        <f>'[2]alle Daten'!AB134</f>
        <v>71</v>
      </c>
      <c r="L173" s="45">
        <f>'[2]alle Daten'!AD134</f>
        <v>56</v>
      </c>
      <c r="M173" s="45">
        <f>'[2]alle Daten'!AF134</f>
        <v>4</v>
      </c>
      <c r="N173" s="45">
        <f>'[2]alle Daten'!AH134</f>
        <v>0</v>
      </c>
      <c r="O173" s="45">
        <f>'[2]alle Daten'!AJ134</f>
        <v>0</v>
      </c>
      <c r="P173" s="45">
        <f>'[2]alle Daten'!AL134</f>
        <v>0</v>
      </c>
    </row>
    <row r="174" spans="1:16" x14ac:dyDescent="0.3">
      <c r="A174" s="5" t="s">
        <v>137</v>
      </c>
      <c r="C174" s="45">
        <f>'[2]alle Daten'!E135</f>
        <v>154</v>
      </c>
      <c r="D174" s="45">
        <f>'[2]alle Daten'!F135</f>
        <v>144</v>
      </c>
      <c r="E174" s="45">
        <f>'[2]alle Daten'!I135</f>
        <v>46</v>
      </c>
      <c r="F174" s="45">
        <f>'[2]alle Daten'!J135</f>
        <v>52</v>
      </c>
      <c r="G174" s="45">
        <f>'[2]alle Daten'!P135</f>
        <v>1</v>
      </c>
      <c r="H174" s="45">
        <f>'[2]alle Daten'!Q135</f>
        <v>2</v>
      </c>
      <c r="I174" s="45">
        <f>'[2]alle Daten'!X135</f>
        <v>40</v>
      </c>
      <c r="J174" s="45">
        <f>'[2]alle Daten'!Z135</f>
        <v>49</v>
      </c>
      <c r="K174" s="45">
        <f>'[2]alle Daten'!AB135</f>
        <v>4</v>
      </c>
      <c r="L174" s="45">
        <f>'[2]alle Daten'!AD135</f>
        <v>1</v>
      </c>
      <c r="M174" s="45">
        <f>'[2]alle Daten'!AF135</f>
        <v>1</v>
      </c>
      <c r="N174" s="45">
        <f>'[2]alle Daten'!AH135</f>
        <v>0</v>
      </c>
      <c r="O174" s="45">
        <f>'[2]alle Daten'!AJ135</f>
        <v>0</v>
      </c>
      <c r="P174" s="45">
        <f>'[2]alle Daten'!AL135</f>
        <v>0</v>
      </c>
    </row>
    <row r="175" spans="1:16" x14ac:dyDescent="0.3">
      <c r="A175" s="5" t="s">
        <v>138</v>
      </c>
      <c r="C175" s="45">
        <f>'[2]alle Daten'!E136</f>
        <v>162</v>
      </c>
      <c r="D175" s="45">
        <f>'[2]alle Daten'!F136</f>
        <v>156</v>
      </c>
      <c r="E175" s="45">
        <f>'[2]alle Daten'!I136</f>
        <v>48</v>
      </c>
      <c r="F175" s="45">
        <f>'[2]alle Daten'!J136</f>
        <v>52</v>
      </c>
      <c r="G175" s="45">
        <f>'[2]alle Daten'!P136</f>
        <v>0</v>
      </c>
      <c r="H175" s="45">
        <f>'[2]alle Daten'!Q136</f>
        <v>0</v>
      </c>
      <c r="I175" s="45">
        <f>'[2]alle Daten'!X136</f>
        <v>32</v>
      </c>
      <c r="J175" s="45">
        <f>'[2]alle Daten'!Z136</f>
        <v>42</v>
      </c>
      <c r="K175" s="45">
        <f>'[2]alle Daten'!AB136</f>
        <v>16</v>
      </c>
      <c r="L175" s="45">
        <f>'[2]alle Daten'!AD136</f>
        <v>10</v>
      </c>
      <c r="M175" s="45">
        <f>'[2]alle Daten'!AF136</f>
        <v>0</v>
      </c>
      <c r="N175" s="45">
        <f>'[2]alle Daten'!AH136</f>
        <v>0</v>
      </c>
      <c r="O175" s="45">
        <f>'[2]alle Daten'!AJ136</f>
        <v>0</v>
      </c>
      <c r="P175" s="45">
        <f>'[2]alle Daten'!AL136</f>
        <v>0</v>
      </c>
    </row>
    <row r="176" spans="1:16" x14ac:dyDescent="0.3">
      <c r="A176" s="5" t="s">
        <v>139</v>
      </c>
      <c r="C176" s="45">
        <f>'[2]alle Daten'!E137</f>
        <v>366</v>
      </c>
      <c r="D176" s="45">
        <f>'[2]alle Daten'!F137</f>
        <v>360</v>
      </c>
      <c r="E176" s="45">
        <f>'[2]alle Daten'!I137</f>
        <v>138</v>
      </c>
      <c r="F176" s="45">
        <f>'[2]alle Daten'!J137</f>
        <v>135</v>
      </c>
      <c r="G176" s="45">
        <f>'[2]alle Daten'!P137</f>
        <v>3</v>
      </c>
      <c r="H176" s="45">
        <f>'[2]alle Daten'!Q137</f>
        <v>0</v>
      </c>
      <c r="I176" s="45">
        <f>'[2]alle Daten'!X137</f>
        <v>93</v>
      </c>
      <c r="J176" s="45">
        <f>'[2]alle Daten'!Z137</f>
        <v>100</v>
      </c>
      <c r="K176" s="45">
        <f>'[2]alle Daten'!AB137</f>
        <v>42</v>
      </c>
      <c r="L176" s="45">
        <f>'[2]alle Daten'!AD137</f>
        <v>32</v>
      </c>
      <c r="M176" s="45">
        <f>'[2]alle Daten'!AF137</f>
        <v>0</v>
      </c>
      <c r="N176" s="45">
        <f>'[2]alle Daten'!AH137</f>
        <v>3</v>
      </c>
      <c r="O176" s="45">
        <f>'[2]alle Daten'!AJ137</f>
        <v>0</v>
      </c>
      <c r="P176" s="45">
        <f>'[2]alle Daten'!AL137</f>
        <v>0</v>
      </c>
    </row>
    <row r="177" spans="1:16" x14ac:dyDescent="0.3">
      <c r="A177" s="5" t="s">
        <v>140</v>
      </c>
      <c r="C177" s="45">
        <f>'[2]alle Daten'!E138</f>
        <v>248</v>
      </c>
      <c r="D177" s="45">
        <f>'[2]alle Daten'!F138</f>
        <v>235</v>
      </c>
      <c r="E177" s="45">
        <f>'[2]alle Daten'!I138</f>
        <v>114</v>
      </c>
      <c r="F177" s="45">
        <f>'[2]alle Daten'!J138</f>
        <v>102</v>
      </c>
      <c r="G177" s="45">
        <f>'[2]alle Daten'!P138</f>
        <v>0</v>
      </c>
      <c r="H177" s="45">
        <f>'[2]alle Daten'!Q138</f>
        <v>0</v>
      </c>
      <c r="I177" s="45">
        <f>'[2]alle Daten'!X138</f>
        <v>40</v>
      </c>
      <c r="J177" s="45">
        <f>'[2]alle Daten'!Z138</f>
        <v>32</v>
      </c>
      <c r="K177" s="45">
        <f>'[2]alle Daten'!AB138</f>
        <v>73</v>
      </c>
      <c r="L177" s="45">
        <f>'[2]alle Daten'!AD138</f>
        <v>70</v>
      </c>
      <c r="M177" s="45">
        <f>'[2]alle Daten'!AF138</f>
        <v>1</v>
      </c>
      <c r="N177" s="45">
        <f>'[2]alle Daten'!AH138</f>
        <v>0</v>
      </c>
      <c r="O177" s="45">
        <f>'[2]alle Daten'!AJ138</f>
        <v>0</v>
      </c>
      <c r="P177" s="45">
        <f>'[2]alle Daten'!AL138</f>
        <v>0</v>
      </c>
    </row>
    <row r="178" spans="1:16" x14ac:dyDescent="0.3">
      <c r="A178" s="5" t="s">
        <v>141</v>
      </c>
      <c r="C178" s="45">
        <f>'[2]alle Daten'!E139</f>
        <v>149</v>
      </c>
      <c r="D178" s="45">
        <f>'[2]alle Daten'!F139</f>
        <v>144</v>
      </c>
      <c r="E178" s="45">
        <f>'[2]alle Daten'!I139</f>
        <v>85</v>
      </c>
      <c r="F178" s="45">
        <f>'[2]alle Daten'!J139</f>
        <v>68</v>
      </c>
      <c r="G178" s="45">
        <f>'[2]alle Daten'!P139</f>
        <v>0</v>
      </c>
      <c r="H178" s="45">
        <f>'[2]alle Daten'!Q139</f>
        <v>0</v>
      </c>
      <c r="I178" s="45">
        <f>'[2]alle Daten'!X139</f>
        <v>72</v>
      </c>
      <c r="J178" s="45">
        <f>'[2]alle Daten'!Z139</f>
        <v>61</v>
      </c>
      <c r="K178" s="45">
        <f>'[2]alle Daten'!AB139</f>
        <v>12</v>
      </c>
      <c r="L178" s="45">
        <f>'[2]alle Daten'!AD139</f>
        <v>7</v>
      </c>
      <c r="M178" s="45">
        <f>'[2]alle Daten'!AF139</f>
        <v>1</v>
      </c>
      <c r="N178" s="45">
        <f>'[2]alle Daten'!AH139</f>
        <v>0</v>
      </c>
      <c r="O178" s="45">
        <f>'[2]alle Daten'!AJ139</f>
        <v>0</v>
      </c>
      <c r="P178" s="45">
        <f>'[2]alle Daten'!AL139</f>
        <v>0</v>
      </c>
    </row>
    <row r="179" spans="1:16" x14ac:dyDescent="0.3">
      <c r="A179" s="5" t="s">
        <v>142</v>
      </c>
      <c r="C179" s="45">
        <f>'[2]alle Daten'!E140</f>
        <v>188</v>
      </c>
      <c r="D179" s="45">
        <f>'[2]alle Daten'!F140</f>
        <v>212</v>
      </c>
      <c r="E179" s="45">
        <f>'[2]alle Daten'!I140</f>
        <v>103</v>
      </c>
      <c r="F179" s="45">
        <f>'[2]alle Daten'!J140</f>
        <v>100</v>
      </c>
      <c r="G179" s="45">
        <f>'[2]alle Daten'!P140</f>
        <v>1</v>
      </c>
      <c r="H179" s="45">
        <f>'[2]alle Daten'!Q140</f>
        <v>2</v>
      </c>
      <c r="I179" s="45">
        <f>'[2]alle Daten'!X140</f>
        <v>69</v>
      </c>
      <c r="J179" s="45">
        <f>'[2]alle Daten'!Z140</f>
        <v>59</v>
      </c>
      <c r="K179" s="45">
        <f>'[2]alle Daten'!AB140</f>
        <v>31</v>
      </c>
      <c r="L179" s="45">
        <f>'[2]alle Daten'!AD140</f>
        <v>38</v>
      </c>
      <c r="M179" s="45">
        <f>'[2]alle Daten'!AF140</f>
        <v>2</v>
      </c>
      <c r="N179" s="45">
        <f>'[2]alle Daten'!AH140</f>
        <v>1</v>
      </c>
      <c r="O179" s="45">
        <f>'[2]alle Daten'!AJ140</f>
        <v>0</v>
      </c>
      <c r="P179" s="45">
        <f>'[2]alle Daten'!AL140</f>
        <v>0</v>
      </c>
    </row>
    <row r="180" spans="1:16" x14ac:dyDescent="0.3">
      <c r="A180" s="5" t="s">
        <v>143</v>
      </c>
      <c r="C180" s="45">
        <f>'[2]alle Daten'!E141</f>
        <v>116</v>
      </c>
      <c r="D180" s="45">
        <f>'[2]alle Daten'!F141</f>
        <v>117</v>
      </c>
      <c r="E180" s="45">
        <f>'[2]alle Daten'!I141</f>
        <v>60</v>
      </c>
      <c r="F180" s="45">
        <f>'[2]alle Daten'!J141</f>
        <v>59</v>
      </c>
      <c r="G180" s="45">
        <f>'[2]alle Daten'!P141</f>
        <v>1</v>
      </c>
      <c r="H180" s="45">
        <f>'[2]alle Daten'!Q141</f>
        <v>0</v>
      </c>
      <c r="I180" s="45">
        <f>'[2]alle Daten'!X141</f>
        <v>44</v>
      </c>
      <c r="J180" s="45">
        <f>'[2]alle Daten'!Z141</f>
        <v>44</v>
      </c>
      <c r="K180" s="45">
        <f>'[2]alle Daten'!AB141</f>
        <v>15</v>
      </c>
      <c r="L180" s="45">
        <f>'[2]alle Daten'!AD141</f>
        <v>13</v>
      </c>
      <c r="M180" s="45">
        <f>'[2]alle Daten'!AF141</f>
        <v>0</v>
      </c>
      <c r="N180" s="45">
        <f>'[2]alle Daten'!AH141</f>
        <v>2</v>
      </c>
      <c r="O180" s="45">
        <f>'[2]alle Daten'!AJ141</f>
        <v>0</v>
      </c>
      <c r="P180" s="45">
        <f>'[2]alle Daten'!AL141</f>
        <v>0</v>
      </c>
    </row>
    <row r="181" spans="1:16" x14ac:dyDescent="0.3">
      <c r="A181" s="5" t="s">
        <v>144</v>
      </c>
      <c r="C181" s="45">
        <f>'[2]alle Daten'!E142</f>
        <v>375</v>
      </c>
      <c r="D181" s="45">
        <f>'[2]alle Daten'!F142</f>
        <v>365</v>
      </c>
      <c r="E181" s="45">
        <f>'[2]alle Daten'!I142</f>
        <v>147</v>
      </c>
      <c r="F181" s="45">
        <f>'[2]alle Daten'!J142</f>
        <v>102</v>
      </c>
      <c r="G181" s="45">
        <f>'[2]alle Daten'!P142</f>
        <v>2</v>
      </c>
      <c r="H181" s="45">
        <f>'[2]alle Daten'!Q142</f>
        <v>1</v>
      </c>
      <c r="I181" s="45">
        <f>'[2]alle Daten'!X142</f>
        <v>60</v>
      </c>
      <c r="J181" s="45">
        <f>'[2]alle Daten'!Z142</f>
        <v>33</v>
      </c>
      <c r="K181" s="45">
        <f>'[2]alle Daten'!AB142</f>
        <v>82</v>
      </c>
      <c r="L181" s="45">
        <f>'[2]alle Daten'!AD142</f>
        <v>65</v>
      </c>
      <c r="M181" s="45">
        <f>'[2]alle Daten'!AF142</f>
        <v>3</v>
      </c>
      <c r="N181" s="45">
        <f>'[2]alle Daten'!AH142</f>
        <v>3</v>
      </c>
      <c r="O181" s="45">
        <f>'[2]alle Daten'!AJ142</f>
        <v>0</v>
      </c>
      <c r="P181" s="45">
        <f>'[2]alle Daten'!AL142</f>
        <v>0</v>
      </c>
    </row>
    <row r="182" spans="1:16" x14ac:dyDescent="0.3">
      <c r="A182" s="5" t="s">
        <v>145</v>
      </c>
      <c r="C182" s="45">
        <f>'[2]alle Daten'!E143</f>
        <v>129</v>
      </c>
      <c r="D182" s="45">
        <f>'[2]alle Daten'!F143</f>
        <v>106</v>
      </c>
      <c r="E182" s="45">
        <f>'[2]alle Daten'!I143</f>
        <v>86</v>
      </c>
      <c r="F182" s="45">
        <f>'[2]alle Daten'!J143</f>
        <v>42</v>
      </c>
      <c r="G182" s="45">
        <f>'[2]alle Daten'!P143</f>
        <v>1</v>
      </c>
      <c r="H182" s="45">
        <f>'[2]alle Daten'!Q143</f>
        <v>1</v>
      </c>
      <c r="I182" s="45">
        <f>'[2]alle Daten'!X143</f>
        <v>66</v>
      </c>
      <c r="J182" s="45">
        <f>'[2]alle Daten'!Z143</f>
        <v>34</v>
      </c>
      <c r="K182" s="45">
        <f>'[2]alle Daten'!AB143</f>
        <v>14</v>
      </c>
      <c r="L182" s="45">
        <f>'[2]alle Daten'!AD143</f>
        <v>7</v>
      </c>
      <c r="M182" s="45">
        <f>'[2]alle Daten'!AF143</f>
        <v>5</v>
      </c>
      <c r="N182" s="45">
        <f>'[2]alle Daten'!AH143</f>
        <v>0</v>
      </c>
      <c r="O182" s="45">
        <f>'[2]alle Daten'!AJ143</f>
        <v>0</v>
      </c>
      <c r="P182" s="45">
        <f>'[2]alle Daten'!AL143</f>
        <v>0</v>
      </c>
    </row>
    <row r="183" spans="1:16" x14ac:dyDescent="0.3">
      <c r="A183" s="5" t="s">
        <v>146</v>
      </c>
      <c r="C183" s="45">
        <f>'[2]alle Daten'!E144</f>
        <v>259</v>
      </c>
      <c r="D183" s="45">
        <f>'[2]alle Daten'!F144</f>
        <v>281</v>
      </c>
      <c r="E183" s="45">
        <f>'[2]alle Daten'!I144</f>
        <v>114</v>
      </c>
      <c r="F183" s="45">
        <f>'[2]alle Daten'!J144</f>
        <v>75</v>
      </c>
      <c r="G183" s="45">
        <f>'[2]alle Daten'!P144</f>
        <v>0</v>
      </c>
      <c r="H183" s="45">
        <f>'[2]alle Daten'!Q144</f>
        <v>0</v>
      </c>
      <c r="I183" s="45">
        <f>'[2]alle Daten'!X144</f>
        <v>93</v>
      </c>
      <c r="J183" s="45">
        <f>'[2]alle Daten'!Z144</f>
        <v>74</v>
      </c>
      <c r="K183" s="45">
        <f>'[2]alle Daten'!AB144</f>
        <v>11</v>
      </c>
      <c r="L183" s="45">
        <f>'[2]alle Daten'!AD144</f>
        <v>0</v>
      </c>
      <c r="M183" s="45">
        <f>'[2]alle Daten'!AF144</f>
        <v>6</v>
      </c>
      <c r="N183" s="45">
        <f>'[2]alle Daten'!AH144</f>
        <v>1</v>
      </c>
      <c r="O183" s="45">
        <f>'[2]alle Daten'!AJ144</f>
        <v>4</v>
      </c>
      <c r="P183" s="45">
        <f>'[2]alle Daten'!AL144</f>
        <v>0</v>
      </c>
    </row>
    <row r="184" spans="1:16" x14ac:dyDescent="0.3">
      <c r="A184" s="5" t="s">
        <v>147</v>
      </c>
      <c r="C184" s="45">
        <f>'[2]alle Daten'!E145</f>
        <v>706</v>
      </c>
      <c r="D184" s="45">
        <f>'[2]alle Daten'!F145</f>
        <v>682</v>
      </c>
      <c r="E184" s="45">
        <f>'[2]alle Daten'!I145</f>
        <v>345</v>
      </c>
      <c r="F184" s="45">
        <f>'[2]alle Daten'!J145</f>
        <v>227</v>
      </c>
      <c r="G184" s="45">
        <f>'[2]alle Daten'!P145</f>
        <v>7</v>
      </c>
      <c r="H184" s="45">
        <f>'[2]alle Daten'!Q145</f>
        <v>2</v>
      </c>
      <c r="I184" s="45">
        <f>'[2]alle Daten'!X145</f>
        <v>177</v>
      </c>
      <c r="J184" s="45">
        <f>'[2]alle Daten'!Z145</f>
        <v>110</v>
      </c>
      <c r="K184" s="45">
        <f>'[2]alle Daten'!AB145</f>
        <v>148</v>
      </c>
      <c r="L184" s="45">
        <f>'[2]alle Daten'!AD145</f>
        <v>106</v>
      </c>
      <c r="M184" s="45">
        <f>'[2]alle Daten'!AF145</f>
        <v>9</v>
      </c>
      <c r="N184" s="45">
        <f>'[2]alle Daten'!AH145</f>
        <v>9</v>
      </c>
      <c r="O184" s="45">
        <f>'[2]alle Daten'!AJ145</f>
        <v>4</v>
      </c>
      <c r="P184" s="45">
        <f>'[2]alle Daten'!AL145</f>
        <v>0</v>
      </c>
    </row>
    <row r="185" spans="1:16" x14ac:dyDescent="0.3">
      <c r="A185" s="5" t="s">
        <v>148</v>
      </c>
      <c r="C185" s="45">
        <f>'[2]alle Daten'!E146</f>
        <v>446</v>
      </c>
      <c r="D185" s="45">
        <f>'[2]alle Daten'!F146</f>
        <v>409</v>
      </c>
      <c r="E185" s="45">
        <f>'[2]alle Daten'!I146</f>
        <v>242</v>
      </c>
      <c r="F185" s="45">
        <f>'[2]alle Daten'!J146</f>
        <v>204</v>
      </c>
      <c r="G185" s="45">
        <f>'[2]alle Daten'!P146</f>
        <v>2</v>
      </c>
      <c r="H185" s="45">
        <f>'[2]alle Daten'!Q146</f>
        <v>1</v>
      </c>
      <c r="I185" s="45">
        <f>'[2]alle Daten'!X146</f>
        <v>189</v>
      </c>
      <c r="J185" s="45">
        <f>'[2]alle Daten'!Z146</f>
        <v>169</v>
      </c>
      <c r="K185" s="45">
        <f>'[2]alle Daten'!AB146</f>
        <v>25</v>
      </c>
      <c r="L185" s="45">
        <f>'[2]alle Daten'!AD146</f>
        <v>16</v>
      </c>
      <c r="M185" s="45">
        <f>'[2]alle Daten'!AF146</f>
        <v>25</v>
      </c>
      <c r="N185" s="45">
        <f>'[2]alle Daten'!AH146</f>
        <v>18</v>
      </c>
      <c r="O185" s="45">
        <f>'[2]alle Daten'!AJ146</f>
        <v>1</v>
      </c>
      <c r="P185" s="45">
        <f>'[2]alle Daten'!AL146</f>
        <v>0</v>
      </c>
    </row>
    <row r="186" spans="1:16" x14ac:dyDescent="0.3">
      <c r="A186" s="5" t="s">
        <v>149</v>
      </c>
      <c r="C186" s="45">
        <f>'[2]alle Daten'!E147</f>
        <v>271</v>
      </c>
      <c r="D186" s="45">
        <f>'[2]alle Daten'!F147</f>
        <v>257</v>
      </c>
      <c r="E186" s="45">
        <f>'[2]alle Daten'!I147</f>
        <v>138</v>
      </c>
      <c r="F186" s="45">
        <f>'[2]alle Daten'!J147</f>
        <v>125</v>
      </c>
      <c r="G186" s="45">
        <f>'[2]alle Daten'!P147</f>
        <v>1</v>
      </c>
      <c r="H186" s="45">
        <f>'[2]alle Daten'!Q147</f>
        <v>2</v>
      </c>
      <c r="I186" s="45">
        <f>'[2]alle Daten'!X147</f>
        <v>74</v>
      </c>
      <c r="J186" s="45">
        <f>'[2]alle Daten'!Z147</f>
        <v>48</v>
      </c>
      <c r="K186" s="45">
        <f>'[2]alle Daten'!AB147</f>
        <v>61</v>
      </c>
      <c r="L186" s="45">
        <f>'[2]alle Daten'!AD147</f>
        <v>70</v>
      </c>
      <c r="M186" s="45">
        <f>'[2]alle Daten'!AF147</f>
        <v>2</v>
      </c>
      <c r="N186" s="45">
        <f>'[2]alle Daten'!AH147</f>
        <v>5</v>
      </c>
      <c r="O186" s="45">
        <f>'[2]alle Daten'!AJ147</f>
        <v>0</v>
      </c>
      <c r="P186" s="45">
        <f>'[2]alle Daten'!AL147</f>
        <v>0</v>
      </c>
    </row>
    <row r="187" spans="1:16" x14ac:dyDescent="0.3">
      <c r="A187" s="5" t="s">
        <v>150</v>
      </c>
      <c r="C187" s="45">
        <f>'[2]alle Daten'!E148</f>
        <v>689</v>
      </c>
      <c r="D187" s="45">
        <f>'[2]alle Daten'!F148</f>
        <v>606</v>
      </c>
      <c r="E187" s="45">
        <f>'[2]alle Daten'!I148</f>
        <v>274</v>
      </c>
      <c r="F187" s="45">
        <f>'[2]alle Daten'!J148</f>
        <v>152</v>
      </c>
      <c r="G187" s="45">
        <f>'[2]alle Daten'!P148</f>
        <v>2</v>
      </c>
      <c r="H187" s="45">
        <f>'[2]alle Daten'!Q148</f>
        <v>1</v>
      </c>
      <c r="I187" s="45">
        <f>'[2]alle Daten'!X148</f>
        <v>191</v>
      </c>
      <c r="J187" s="45">
        <f>'[2]alle Daten'!Z148</f>
        <v>116</v>
      </c>
      <c r="K187" s="45">
        <f>'[2]alle Daten'!AB148</f>
        <v>68</v>
      </c>
      <c r="L187" s="45">
        <f>'[2]alle Daten'!AD148</f>
        <v>29</v>
      </c>
      <c r="M187" s="45">
        <f>'[2]alle Daten'!AF148</f>
        <v>8</v>
      </c>
      <c r="N187" s="45">
        <f>'[2]alle Daten'!AH148</f>
        <v>6</v>
      </c>
      <c r="O187" s="45">
        <f>'[2]alle Daten'!AJ148</f>
        <v>5</v>
      </c>
      <c r="P187" s="45">
        <f>'[2]alle Daten'!AL148</f>
        <v>0</v>
      </c>
    </row>
    <row r="188" spans="1:16" x14ac:dyDescent="0.3">
      <c r="A188" s="5" t="s">
        <v>151</v>
      </c>
      <c r="C188" s="45">
        <f>'[2]alle Daten'!E149</f>
        <v>272</v>
      </c>
      <c r="D188" s="45">
        <f>'[2]alle Daten'!F149</f>
        <v>238</v>
      </c>
      <c r="E188" s="45">
        <f>'[2]alle Daten'!I149</f>
        <v>124</v>
      </c>
      <c r="F188" s="45">
        <f>'[2]alle Daten'!J149</f>
        <v>113</v>
      </c>
      <c r="G188" s="45">
        <f>'[2]alle Daten'!P149</f>
        <v>0</v>
      </c>
      <c r="H188" s="45">
        <f>'[2]alle Daten'!Q149</f>
        <v>2</v>
      </c>
      <c r="I188" s="45">
        <f>'[2]alle Daten'!X149</f>
        <v>89</v>
      </c>
      <c r="J188" s="45">
        <f>'[2]alle Daten'!Z149</f>
        <v>68</v>
      </c>
      <c r="K188" s="45">
        <f>'[2]alle Daten'!AB149</f>
        <v>31</v>
      </c>
      <c r="L188" s="45">
        <f>'[2]alle Daten'!AD149</f>
        <v>42</v>
      </c>
      <c r="M188" s="45">
        <f>'[2]alle Daten'!AF149</f>
        <v>2</v>
      </c>
      <c r="N188" s="45">
        <f>'[2]alle Daten'!AH149</f>
        <v>1</v>
      </c>
      <c r="O188" s="45">
        <f>'[2]alle Daten'!AJ149</f>
        <v>2</v>
      </c>
      <c r="P188" s="45">
        <f>'[2]alle Daten'!AL149</f>
        <v>0</v>
      </c>
    </row>
    <row r="189" spans="1:16" x14ac:dyDescent="0.3">
      <c r="A189" s="5" t="s">
        <v>152</v>
      </c>
      <c r="C189" s="45">
        <f>'[2]alle Daten'!E150</f>
        <v>260</v>
      </c>
      <c r="D189" s="45">
        <f>'[2]alle Daten'!F150</f>
        <v>251</v>
      </c>
      <c r="E189" s="45">
        <f>'[2]alle Daten'!I150</f>
        <v>82</v>
      </c>
      <c r="F189" s="45">
        <f>'[2]alle Daten'!J150</f>
        <v>74</v>
      </c>
      <c r="G189" s="45">
        <f>'[2]alle Daten'!P150</f>
        <v>0</v>
      </c>
      <c r="H189" s="45">
        <f>'[2]alle Daten'!Q150</f>
        <v>0</v>
      </c>
      <c r="I189" s="45">
        <f>'[2]alle Daten'!X150</f>
        <v>66</v>
      </c>
      <c r="J189" s="45">
        <f>'[2]alle Daten'!Z150</f>
        <v>58</v>
      </c>
      <c r="K189" s="45">
        <f>'[2]alle Daten'!AB150</f>
        <v>12</v>
      </c>
      <c r="L189" s="45">
        <f>'[2]alle Daten'!AD150</f>
        <v>15</v>
      </c>
      <c r="M189" s="45">
        <f>'[2]alle Daten'!AF150</f>
        <v>3</v>
      </c>
      <c r="N189" s="45">
        <f>'[2]alle Daten'!AH150</f>
        <v>1</v>
      </c>
      <c r="O189" s="45">
        <f>'[2]alle Daten'!AJ150</f>
        <v>1</v>
      </c>
      <c r="P189" s="45">
        <f>'[2]alle Daten'!AL150</f>
        <v>0</v>
      </c>
    </row>
    <row r="190" spans="1:16" x14ac:dyDescent="0.3">
      <c r="A190" s="5" t="s">
        <v>153</v>
      </c>
      <c r="C190" s="45">
        <f>'[2]alle Daten'!E151</f>
        <v>490</v>
      </c>
      <c r="D190" s="45">
        <f>'[2]alle Daten'!F151</f>
        <v>477</v>
      </c>
      <c r="E190" s="45">
        <f>'[2]alle Daten'!I151</f>
        <v>53</v>
      </c>
      <c r="F190" s="45">
        <f>'[2]alle Daten'!J151</f>
        <v>43</v>
      </c>
      <c r="G190" s="45">
        <f>'[2]alle Daten'!P151</f>
        <v>0</v>
      </c>
      <c r="H190" s="45">
        <f>'[2]alle Daten'!Q151</f>
        <v>0</v>
      </c>
      <c r="I190" s="45">
        <f>'[2]alle Daten'!X151</f>
        <v>31</v>
      </c>
      <c r="J190" s="45">
        <f>'[2]alle Daten'!Z151</f>
        <v>26</v>
      </c>
      <c r="K190" s="45">
        <f>'[2]alle Daten'!AB151</f>
        <v>18</v>
      </c>
      <c r="L190" s="45">
        <f>'[2]alle Daten'!AD151</f>
        <v>13</v>
      </c>
      <c r="M190" s="45">
        <f>'[2]alle Daten'!AF151</f>
        <v>2</v>
      </c>
      <c r="N190" s="45">
        <f>'[2]alle Daten'!AH151</f>
        <v>4</v>
      </c>
      <c r="O190" s="45">
        <f>'[2]alle Daten'!AJ151</f>
        <v>2</v>
      </c>
      <c r="P190" s="45">
        <f>'[2]alle Daten'!AL151</f>
        <v>0</v>
      </c>
    </row>
    <row r="191" spans="1:16" x14ac:dyDescent="0.3">
      <c r="A191" s="5" t="s">
        <v>154</v>
      </c>
      <c r="C191" s="45">
        <f>'[2]alle Daten'!E152</f>
        <v>390</v>
      </c>
      <c r="D191" s="45">
        <f>'[2]alle Daten'!F152</f>
        <v>350</v>
      </c>
      <c r="E191" s="45">
        <f>'[2]alle Daten'!I152</f>
        <v>158</v>
      </c>
      <c r="F191" s="45">
        <f>'[2]alle Daten'!J152</f>
        <v>133</v>
      </c>
      <c r="G191" s="45">
        <f>'[2]alle Daten'!P152</f>
        <v>0</v>
      </c>
      <c r="H191" s="45">
        <f>'[2]alle Daten'!Q152</f>
        <v>1</v>
      </c>
      <c r="I191" s="45">
        <f>'[2]alle Daten'!X152</f>
        <v>90</v>
      </c>
      <c r="J191" s="45">
        <f>'[2]alle Daten'!Z152</f>
        <v>61</v>
      </c>
      <c r="K191" s="45">
        <f>'[2]alle Daten'!AB152</f>
        <v>63</v>
      </c>
      <c r="L191" s="45">
        <f>'[2]alle Daten'!AD152</f>
        <v>68</v>
      </c>
      <c r="M191" s="45">
        <f>'[2]alle Daten'!AF152</f>
        <v>5</v>
      </c>
      <c r="N191" s="45">
        <f>'[2]alle Daten'!AH152</f>
        <v>3</v>
      </c>
      <c r="O191" s="45">
        <f>'[2]alle Daten'!AJ152</f>
        <v>0</v>
      </c>
      <c r="P191" s="45">
        <f>'[2]alle Daten'!AL152</f>
        <v>0</v>
      </c>
    </row>
    <row r="192" spans="1:16" x14ac:dyDescent="0.3">
      <c r="A192" s="5" t="s">
        <v>155</v>
      </c>
      <c r="C192" s="45">
        <f>'[2]alle Daten'!E153</f>
        <v>435</v>
      </c>
      <c r="D192" s="45">
        <f>'[2]alle Daten'!F153</f>
        <v>398</v>
      </c>
      <c r="E192" s="45">
        <f>'[2]alle Daten'!I153</f>
        <v>134</v>
      </c>
      <c r="F192" s="45">
        <f>'[2]alle Daten'!J153</f>
        <v>111</v>
      </c>
      <c r="G192" s="45">
        <f>'[2]alle Daten'!P153</f>
        <v>1</v>
      </c>
      <c r="H192" s="45">
        <f>'[2]alle Daten'!Q153</f>
        <v>0</v>
      </c>
      <c r="I192" s="45">
        <f>'[2]alle Daten'!X153</f>
        <v>84</v>
      </c>
      <c r="J192" s="45">
        <f>'[2]alle Daten'!Z153</f>
        <v>82</v>
      </c>
      <c r="K192" s="45">
        <f>'[2]alle Daten'!AB153</f>
        <v>26</v>
      </c>
      <c r="L192" s="45">
        <f>'[2]alle Daten'!AD153</f>
        <v>28</v>
      </c>
      <c r="M192" s="45">
        <f>'[2]alle Daten'!AF153</f>
        <v>6</v>
      </c>
      <c r="N192" s="45">
        <f>'[2]alle Daten'!AH153</f>
        <v>1</v>
      </c>
      <c r="O192" s="45">
        <f>'[2]alle Daten'!AJ153</f>
        <v>17</v>
      </c>
      <c r="P192" s="45">
        <f>'[2]alle Daten'!AL153</f>
        <v>0</v>
      </c>
    </row>
    <row r="193" spans="1:16" x14ac:dyDescent="0.3">
      <c r="A193" s="5" t="s">
        <v>156</v>
      </c>
      <c r="C193" s="45">
        <f>'[2]alle Daten'!E154</f>
        <v>302</v>
      </c>
      <c r="D193" s="45">
        <f>'[2]alle Daten'!F154</f>
        <v>295</v>
      </c>
      <c r="E193" s="45">
        <f>'[2]alle Daten'!I154</f>
        <v>167</v>
      </c>
      <c r="F193" s="45">
        <f>'[2]alle Daten'!J154</f>
        <v>79</v>
      </c>
      <c r="G193" s="45">
        <f>'[2]alle Daten'!P154</f>
        <v>0</v>
      </c>
      <c r="H193" s="45">
        <f>'[2]alle Daten'!Q154</f>
        <v>1</v>
      </c>
      <c r="I193" s="45">
        <f>'[2]alle Daten'!X154</f>
        <v>117</v>
      </c>
      <c r="J193" s="45">
        <f>'[2]alle Daten'!Z154</f>
        <v>57</v>
      </c>
      <c r="K193" s="45">
        <f>'[2]alle Daten'!AB154</f>
        <v>48</v>
      </c>
      <c r="L193" s="45">
        <f>'[2]alle Daten'!AD154</f>
        <v>20</v>
      </c>
      <c r="M193" s="45">
        <f>'[2]alle Daten'!AF154</f>
        <v>1</v>
      </c>
      <c r="N193" s="45">
        <f>'[2]alle Daten'!AH154</f>
        <v>1</v>
      </c>
      <c r="O193" s="45">
        <f>'[2]alle Daten'!AJ154</f>
        <v>1</v>
      </c>
      <c r="P193" s="45">
        <f>'[2]alle Daten'!AL154</f>
        <v>0</v>
      </c>
    </row>
    <row r="194" spans="1:16" x14ac:dyDescent="0.3">
      <c r="A194" s="5" t="s">
        <v>157</v>
      </c>
      <c r="C194" s="45">
        <f>'[2]alle Daten'!E155</f>
        <v>364</v>
      </c>
      <c r="D194" s="45">
        <f>'[2]alle Daten'!F155</f>
        <v>350</v>
      </c>
      <c r="E194" s="45">
        <f>'[2]alle Daten'!I155</f>
        <v>99</v>
      </c>
      <c r="F194" s="45">
        <f>'[2]alle Daten'!J155</f>
        <v>82</v>
      </c>
      <c r="G194" s="45">
        <f>'[2]alle Daten'!P155</f>
        <v>0</v>
      </c>
      <c r="H194" s="45">
        <f>'[2]alle Daten'!Q155</f>
        <v>1</v>
      </c>
      <c r="I194" s="45">
        <f>'[2]alle Daten'!X155</f>
        <v>65</v>
      </c>
      <c r="J194" s="45">
        <f>'[2]alle Daten'!Z155</f>
        <v>62</v>
      </c>
      <c r="K194" s="45">
        <f>'[2]alle Daten'!AB155</f>
        <v>23</v>
      </c>
      <c r="L194" s="45">
        <f>'[2]alle Daten'!AD155</f>
        <v>13</v>
      </c>
      <c r="M194" s="45">
        <f>'[2]alle Daten'!AF155</f>
        <v>9</v>
      </c>
      <c r="N194" s="45">
        <f>'[2]alle Daten'!AH155</f>
        <v>6</v>
      </c>
      <c r="O194" s="45">
        <f>'[2]alle Daten'!AJ155</f>
        <v>2</v>
      </c>
      <c r="P194" s="45">
        <f>'[2]alle Daten'!AL155</f>
        <v>0</v>
      </c>
    </row>
    <row r="195" spans="1:16" x14ac:dyDescent="0.3">
      <c r="A195" s="5" t="s">
        <v>158</v>
      </c>
      <c r="C195" s="45">
        <f>'[2]alle Daten'!E156</f>
        <v>600</v>
      </c>
      <c r="D195" s="45">
        <f>'[2]alle Daten'!F156</f>
        <v>591</v>
      </c>
      <c r="E195" s="45">
        <f>'[2]alle Daten'!I156</f>
        <v>222</v>
      </c>
      <c r="F195" s="45">
        <f>'[2]alle Daten'!J156</f>
        <v>148</v>
      </c>
      <c r="G195" s="45">
        <f>'[2]alle Daten'!P156</f>
        <v>2</v>
      </c>
      <c r="H195" s="45">
        <f>'[2]alle Daten'!Q156</f>
        <v>4</v>
      </c>
      <c r="I195" s="45">
        <f>'[2]alle Daten'!X156</f>
        <v>171</v>
      </c>
      <c r="J195" s="45">
        <f>'[2]alle Daten'!Z156</f>
        <v>119</v>
      </c>
      <c r="K195" s="45">
        <f>'[2]alle Daten'!AB156</f>
        <v>40</v>
      </c>
      <c r="L195" s="45">
        <f>'[2]alle Daten'!AD156</f>
        <v>22</v>
      </c>
      <c r="M195" s="45">
        <f>'[2]alle Daten'!AF156</f>
        <v>7</v>
      </c>
      <c r="N195" s="45">
        <f>'[2]alle Daten'!AH156</f>
        <v>3</v>
      </c>
      <c r="O195" s="45">
        <f>'[2]alle Daten'!AJ156</f>
        <v>2</v>
      </c>
      <c r="P195" s="45">
        <f>'[2]alle Daten'!AL156</f>
        <v>0</v>
      </c>
    </row>
    <row r="196" spans="1:16" x14ac:dyDescent="0.3">
      <c r="A196" s="5" t="s">
        <v>159</v>
      </c>
      <c r="C196" s="45">
        <f>'[2]alle Daten'!E157</f>
        <v>246</v>
      </c>
      <c r="D196" s="45">
        <f>'[2]alle Daten'!F157</f>
        <v>226</v>
      </c>
      <c r="E196" s="45">
        <f>'[2]alle Daten'!I157</f>
        <v>131</v>
      </c>
      <c r="F196" s="45">
        <f>'[2]alle Daten'!J157</f>
        <v>108</v>
      </c>
      <c r="G196" s="45">
        <f>'[2]alle Daten'!P157</f>
        <v>2</v>
      </c>
      <c r="H196" s="45">
        <f>'[2]alle Daten'!Q157</f>
        <v>2</v>
      </c>
      <c r="I196" s="45">
        <f>'[2]alle Daten'!X157</f>
        <v>76</v>
      </c>
      <c r="J196" s="45">
        <f>'[2]alle Daten'!Z157</f>
        <v>69</v>
      </c>
      <c r="K196" s="45">
        <f>'[2]alle Daten'!AB157</f>
        <v>42</v>
      </c>
      <c r="L196" s="45">
        <f>'[2]alle Daten'!AD157</f>
        <v>29</v>
      </c>
      <c r="M196" s="45">
        <f>'[2]alle Daten'!AF157</f>
        <v>10</v>
      </c>
      <c r="N196" s="45">
        <f>'[2]alle Daten'!AH157</f>
        <v>8</v>
      </c>
      <c r="O196" s="45">
        <f>'[2]alle Daten'!AJ157</f>
        <v>1</v>
      </c>
      <c r="P196" s="45">
        <f>'[2]alle Daten'!AL157</f>
        <v>0</v>
      </c>
    </row>
    <row r="197" spans="1:16" x14ac:dyDescent="0.3">
      <c r="A197" s="5" t="s">
        <v>160</v>
      </c>
      <c r="C197" s="45">
        <f>'[2]alle Daten'!E158</f>
        <v>626</v>
      </c>
      <c r="D197" s="45">
        <f>'[2]alle Daten'!F158</f>
        <v>558</v>
      </c>
      <c r="E197" s="45">
        <f>'[2]alle Daten'!I158</f>
        <v>230</v>
      </c>
      <c r="F197" s="45">
        <f>'[2]alle Daten'!J158</f>
        <v>145</v>
      </c>
      <c r="G197" s="45">
        <f>'[2]alle Daten'!P158</f>
        <v>1</v>
      </c>
      <c r="H197" s="45">
        <f>'[2]alle Daten'!Q158</f>
        <v>2</v>
      </c>
      <c r="I197" s="45">
        <f>'[2]alle Daten'!X158</f>
        <v>162</v>
      </c>
      <c r="J197" s="45">
        <f>'[2]alle Daten'!Z158</f>
        <v>115</v>
      </c>
      <c r="K197" s="45">
        <f>'[2]alle Daten'!AB158</f>
        <v>67</v>
      </c>
      <c r="L197" s="45">
        <f>'[2]alle Daten'!AD158</f>
        <v>27</v>
      </c>
      <c r="M197" s="45">
        <f>'[2]alle Daten'!AF158</f>
        <v>0</v>
      </c>
      <c r="N197" s="45">
        <f>'[2]alle Daten'!AH158</f>
        <v>1</v>
      </c>
      <c r="O197" s="45">
        <f>'[2]alle Daten'!AJ158</f>
        <v>0</v>
      </c>
      <c r="P197" s="45">
        <f>'[2]alle Daten'!AL158</f>
        <v>0</v>
      </c>
    </row>
    <row r="198" spans="1:16" x14ac:dyDescent="0.3">
      <c r="A198" s="5" t="s">
        <v>161</v>
      </c>
      <c r="C198" s="45">
        <f>'[2]alle Daten'!E159</f>
        <v>119</v>
      </c>
      <c r="D198" s="45">
        <f>'[2]alle Daten'!F159</f>
        <v>123</v>
      </c>
      <c r="E198" s="45">
        <f>'[2]alle Daten'!I159</f>
        <v>63</v>
      </c>
      <c r="F198" s="45">
        <f>'[2]alle Daten'!J159</f>
        <v>63</v>
      </c>
      <c r="G198" s="45">
        <f>'[2]alle Daten'!P159</f>
        <v>0</v>
      </c>
      <c r="H198" s="45">
        <f>'[2]alle Daten'!Q159</f>
        <v>2</v>
      </c>
      <c r="I198" s="45">
        <f>'[2]alle Daten'!X159</f>
        <v>25</v>
      </c>
      <c r="J198" s="45">
        <f>'[2]alle Daten'!Z159</f>
        <v>19</v>
      </c>
      <c r="K198" s="45">
        <f>'[2]alle Daten'!AB159</f>
        <v>37</v>
      </c>
      <c r="L198" s="45">
        <f>'[2]alle Daten'!AD159</f>
        <v>42</v>
      </c>
      <c r="M198" s="45">
        <f>'[2]alle Daten'!AF159</f>
        <v>1</v>
      </c>
      <c r="N198" s="45">
        <f>'[2]alle Daten'!AH159</f>
        <v>0</v>
      </c>
      <c r="O198" s="45">
        <f>'[2]alle Daten'!AJ159</f>
        <v>0</v>
      </c>
      <c r="P198" s="45">
        <f>'[2]alle Daten'!AL159</f>
        <v>0</v>
      </c>
    </row>
    <row r="199" spans="1:16" x14ac:dyDescent="0.3">
      <c r="A199" s="5" t="s">
        <v>162</v>
      </c>
      <c r="C199" s="45">
        <f>'[2]alle Daten'!E160</f>
        <v>340</v>
      </c>
      <c r="D199" s="45">
        <f>'[2]alle Daten'!F160</f>
        <v>314</v>
      </c>
      <c r="E199" s="45">
        <f>'[2]alle Daten'!I160</f>
        <v>76</v>
      </c>
      <c r="F199" s="45">
        <f>'[2]alle Daten'!J160</f>
        <v>68</v>
      </c>
      <c r="G199" s="45">
        <f>'[2]alle Daten'!P160</f>
        <v>0</v>
      </c>
      <c r="H199" s="45">
        <f>'[2]alle Daten'!Q160</f>
        <v>2</v>
      </c>
      <c r="I199" s="45">
        <f>'[2]alle Daten'!X160</f>
        <v>35</v>
      </c>
      <c r="J199" s="45">
        <f>'[2]alle Daten'!Z160</f>
        <v>36</v>
      </c>
      <c r="K199" s="45">
        <f>'[2]alle Daten'!AB160</f>
        <v>40</v>
      </c>
      <c r="L199" s="45">
        <f>'[2]alle Daten'!AD160</f>
        <v>27</v>
      </c>
      <c r="M199" s="45">
        <f>'[2]alle Daten'!AF160</f>
        <v>1</v>
      </c>
      <c r="N199" s="45">
        <f>'[2]alle Daten'!AH160</f>
        <v>3</v>
      </c>
      <c r="O199" s="45">
        <f>'[2]alle Daten'!AJ160</f>
        <v>0</v>
      </c>
      <c r="P199" s="45">
        <f>'[2]alle Daten'!AL160</f>
        <v>0</v>
      </c>
    </row>
    <row r="200" spans="1:16" x14ac:dyDescent="0.3">
      <c r="A200" s="5" t="s">
        <v>163</v>
      </c>
      <c r="C200" s="45">
        <f>'[2]alle Daten'!E161</f>
        <v>729</v>
      </c>
      <c r="D200" s="45">
        <f>'[2]alle Daten'!F161</f>
        <v>693</v>
      </c>
      <c r="E200" s="45">
        <f>'[2]alle Daten'!I161</f>
        <v>322</v>
      </c>
      <c r="F200" s="45">
        <f>'[2]alle Daten'!J161</f>
        <v>194</v>
      </c>
      <c r="G200" s="45">
        <f>'[2]alle Daten'!P161</f>
        <v>1</v>
      </c>
      <c r="H200" s="45">
        <f>'[2]alle Daten'!Q161</f>
        <v>0</v>
      </c>
      <c r="I200" s="45">
        <f>'[2]alle Daten'!X161</f>
        <v>208</v>
      </c>
      <c r="J200" s="45">
        <f>'[2]alle Daten'!Z161</f>
        <v>137</v>
      </c>
      <c r="K200" s="45">
        <f>'[2]alle Daten'!AB161</f>
        <v>75</v>
      </c>
      <c r="L200" s="45">
        <f>'[2]alle Daten'!AD161</f>
        <v>45</v>
      </c>
      <c r="M200" s="45">
        <f>'[2]alle Daten'!AF161</f>
        <v>21</v>
      </c>
      <c r="N200" s="45">
        <f>'[2]alle Daten'!AH161</f>
        <v>12</v>
      </c>
      <c r="O200" s="45">
        <f>'[2]alle Daten'!AJ161</f>
        <v>17</v>
      </c>
      <c r="P200" s="45">
        <f>'[2]alle Daten'!AL161</f>
        <v>0</v>
      </c>
    </row>
    <row r="201" spans="1:16" x14ac:dyDescent="0.3">
      <c r="A201" s="5" t="s">
        <v>164</v>
      </c>
      <c r="C201" s="45">
        <f>'[2]alle Daten'!E162</f>
        <v>1164</v>
      </c>
      <c r="D201" s="45">
        <f>'[2]alle Daten'!F162</f>
        <v>1145</v>
      </c>
      <c r="E201" s="45">
        <f>'[2]alle Daten'!I162</f>
        <v>251</v>
      </c>
      <c r="F201" s="45">
        <f>'[2]alle Daten'!J162</f>
        <v>158</v>
      </c>
      <c r="G201" s="45">
        <f>'[2]alle Daten'!P162</f>
        <v>2</v>
      </c>
      <c r="H201" s="45">
        <f>'[2]alle Daten'!Q162</f>
        <v>1</v>
      </c>
      <c r="I201" s="45">
        <f>'[2]alle Daten'!X162</f>
        <v>196</v>
      </c>
      <c r="J201" s="45">
        <f>'[2]alle Daten'!Z162</f>
        <v>110</v>
      </c>
      <c r="K201" s="45">
        <f>'[2]alle Daten'!AB162</f>
        <v>37</v>
      </c>
      <c r="L201" s="45">
        <f>'[2]alle Daten'!AD162</f>
        <v>42</v>
      </c>
      <c r="M201" s="45">
        <f>'[2]alle Daten'!AF162</f>
        <v>3</v>
      </c>
      <c r="N201" s="45">
        <f>'[2]alle Daten'!AH162</f>
        <v>5</v>
      </c>
      <c r="O201" s="45">
        <f>'[2]alle Daten'!AJ162</f>
        <v>13</v>
      </c>
      <c r="P201" s="45">
        <f>'[2]alle Daten'!AL162</f>
        <v>0</v>
      </c>
    </row>
    <row r="202" spans="1:16" x14ac:dyDescent="0.3">
      <c r="A202" s="5" t="s">
        <v>165</v>
      </c>
      <c r="C202" s="45">
        <f>'[2]alle Daten'!E163</f>
        <v>636</v>
      </c>
      <c r="D202" s="45">
        <f>'[2]alle Daten'!F163</f>
        <v>667</v>
      </c>
      <c r="E202" s="45">
        <f>'[2]alle Daten'!I163</f>
        <v>195</v>
      </c>
      <c r="F202" s="45">
        <f>'[2]alle Daten'!J163</f>
        <v>142</v>
      </c>
      <c r="G202" s="45">
        <f>'[2]alle Daten'!P163</f>
        <v>0</v>
      </c>
      <c r="H202" s="45">
        <f>'[2]alle Daten'!Q163</f>
        <v>1</v>
      </c>
      <c r="I202" s="45">
        <f>'[2]alle Daten'!X163</f>
        <v>164</v>
      </c>
      <c r="J202" s="45">
        <f>'[2]alle Daten'!Z163</f>
        <v>133</v>
      </c>
      <c r="K202" s="45">
        <f>'[2]alle Daten'!AB163</f>
        <v>18</v>
      </c>
      <c r="L202" s="45">
        <f>'[2]alle Daten'!AD163</f>
        <v>7</v>
      </c>
      <c r="M202" s="45">
        <f>'[2]alle Daten'!AF163</f>
        <v>3</v>
      </c>
      <c r="N202" s="45">
        <f>'[2]alle Daten'!AH163</f>
        <v>1</v>
      </c>
      <c r="O202" s="45">
        <f>'[2]alle Daten'!AJ163</f>
        <v>10</v>
      </c>
      <c r="P202" s="45">
        <f>'[2]alle Daten'!AL163</f>
        <v>0</v>
      </c>
    </row>
    <row r="203" spans="1:16" x14ac:dyDescent="0.3">
      <c r="A203" s="5" t="s">
        <v>166</v>
      </c>
      <c r="C203" s="45">
        <f>'[2]alle Daten'!E164</f>
        <v>400</v>
      </c>
      <c r="D203" s="45">
        <f>'[2]alle Daten'!F164</f>
        <v>371</v>
      </c>
      <c r="E203" s="45">
        <f>'[2]alle Daten'!I164</f>
        <v>106</v>
      </c>
      <c r="F203" s="45">
        <f>'[2]alle Daten'!J164</f>
        <v>101</v>
      </c>
      <c r="G203" s="45">
        <f>'[2]alle Daten'!P164</f>
        <v>0</v>
      </c>
      <c r="H203" s="45">
        <f>'[2]alle Daten'!Q164</f>
        <v>1</v>
      </c>
      <c r="I203" s="45">
        <f>'[2]alle Daten'!X164</f>
        <v>52</v>
      </c>
      <c r="J203" s="45">
        <f>'[2]alle Daten'!Z164</f>
        <v>50</v>
      </c>
      <c r="K203" s="45">
        <f>'[2]alle Daten'!AB164</f>
        <v>11</v>
      </c>
      <c r="L203" s="45">
        <f>'[2]alle Daten'!AD164</f>
        <v>17</v>
      </c>
      <c r="M203" s="45">
        <f>'[2]alle Daten'!AF164</f>
        <v>43</v>
      </c>
      <c r="N203" s="45">
        <f>'[2]alle Daten'!AH164</f>
        <v>33</v>
      </c>
      <c r="O203" s="45">
        <f>'[2]alle Daten'!AJ164</f>
        <v>0</v>
      </c>
      <c r="P203" s="45">
        <f>'[2]alle Daten'!AL164</f>
        <v>0</v>
      </c>
    </row>
    <row r="204" spans="1:16" x14ac:dyDescent="0.3">
      <c r="A204" s="5" t="s">
        <v>167</v>
      </c>
      <c r="C204" s="45">
        <f>'[2]alle Daten'!E165</f>
        <v>351</v>
      </c>
      <c r="D204" s="45">
        <f>'[2]alle Daten'!F165</f>
        <v>323</v>
      </c>
      <c r="E204" s="45">
        <f>'[2]alle Daten'!I165</f>
        <v>117</v>
      </c>
      <c r="F204" s="45">
        <f>'[2]alle Daten'!J165</f>
        <v>64</v>
      </c>
      <c r="G204" s="45">
        <f>'[2]alle Daten'!P165</f>
        <v>0</v>
      </c>
      <c r="H204" s="45">
        <f>'[2]alle Daten'!Q165</f>
        <v>1</v>
      </c>
      <c r="I204" s="45">
        <f>'[2]alle Daten'!X165</f>
        <v>60</v>
      </c>
      <c r="J204" s="45">
        <f>'[2]alle Daten'!Z165</f>
        <v>45</v>
      </c>
      <c r="K204" s="45">
        <f>'[2]alle Daten'!AB165</f>
        <v>47</v>
      </c>
      <c r="L204" s="45">
        <f>'[2]alle Daten'!AD165</f>
        <v>14</v>
      </c>
      <c r="M204" s="45">
        <f>'[2]alle Daten'!AF165</f>
        <v>7</v>
      </c>
      <c r="N204" s="45">
        <f>'[2]alle Daten'!AH165</f>
        <v>4</v>
      </c>
      <c r="O204" s="45">
        <f>'[2]alle Daten'!AJ165</f>
        <v>3</v>
      </c>
      <c r="P204" s="45">
        <f>'[2]alle Daten'!AL165</f>
        <v>0</v>
      </c>
    </row>
    <row r="205" spans="1:16" x14ac:dyDescent="0.3">
      <c r="A205" s="5" t="s">
        <v>168</v>
      </c>
      <c r="C205" s="45">
        <f>'[2]alle Daten'!E166</f>
        <v>417</v>
      </c>
      <c r="D205" s="45">
        <f>'[2]alle Daten'!F166</f>
        <v>408</v>
      </c>
      <c r="E205" s="45">
        <f>'[2]alle Daten'!I166</f>
        <v>210</v>
      </c>
      <c r="F205" s="45">
        <f>'[2]alle Daten'!J166</f>
        <v>150</v>
      </c>
      <c r="G205" s="45">
        <f>'[2]alle Daten'!P166</f>
        <v>0</v>
      </c>
      <c r="H205" s="45">
        <f>'[2]alle Daten'!Q166</f>
        <v>1</v>
      </c>
      <c r="I205" s="45">
        <f>'[2]alle Daten'!X166</f>
        <v>145</v>
      </c>
      <c r="J205" s="45">
        <f>'[2]alle Daten'!Z166</f>
        <v>116</v>
      </c>
      <c r="K205" s="45">
        <f>'[2]alle Daten'!AB166</f>
        <v>61</v>
      </c>
      <c r="L205" s="45">
        <f>'[2]alle Daten'!AD166</f>
        <v>32</v>
      </c>
      <c r="M205" s="45">
        <f>'[2]alle Daten'!AF166</f>
        <v>4</v>
      </c>
      <c r="N205" s="45">
        <f>'[2]alle Daten'!AH166</f>
        <v>1</v>
      </c>
      <c r="O205" s="45">
        <f>'[2]alle Daten'!AJ166</f>
        <v>0</v>
      </c>
      <c r="P205" s="45">
        <f>'[2]alle Daten'!AL166</f>
        <v>0</v>
      </c>
    </row>
    <row r="206" spans="1:16" x14ac:dyDescent="0.3">
      <c r="A206" s="5" t="s">
        <v>169</v>
      </c>
      <c r="C206" s="45">
        <f>'[2]alle Daten'!E167</f>
        <v>313</v>
      </c>
      <c r="D206" s="45">
        <f>'[2]alle Daten'!F167</f>
        <v>258</v>
      </c>
      <c r="E206" s="45">
        <f>'[2]alle Daten'!I167</f>
        <v>165</v>
      </c>
      <c r="F206" s="45">
        <f>'[2]alle Daten'!J167</f>
        <v>117</v>
      </c>
      <c r="G206" s="45">
        <f>'[2]alle Daten'!P167</f>
        <v>1</v>
      </c>
      <c r="H206" s="45">
        <f>'[2]alle Daten'!Q167</f>
        <v>0</v>
      </c>
      <c r="I206" s="45">
        <f>'[2]alle Daten'!X167</f>
        <v>114</v>
      </c>
      <c r="J206" s="45">
        <f>'[2]alle Daten'!Z167</f>
        <v>93</v>
      </c>
      <c r="K206" s="45">
        <f>'[2]alle Daten'!AB167</f>
        <v>44</v>
      </c>
      <c r="L206" s="45">
        <f>'[2]alle Daten'!AD167</f>
        <v>22</v>
      </c>
      <c r="M206" s="45">
        <f>'[2]alle Daten'!AF167</f>
        <v>4</v>
      </c>
      <c r="N206" s="45">
        <f>'[2]alle Daten'!AH167</f>
        <v>2</v>
      </c>
      <c r="O206" s="45">
        <f>'[2]alle Daten'!AJ167</f>
        <v>2</v>
      </c>
      <c r="P206" s="45">
        <f>'[2]alle Daten'!AL167</f>
        <v>0</v>
      </c>
    </row>
    <row r="207" spans="1:16" x14ac:dyDescent="0.3">
      <c r="A207" s="5" t="s">
        <v>170</v>
      </c>
      <c r="C207" s="45">
        <f>'[2]alle Daten'!E168</f>
        <v>142</v>
      </c>
      <c r="D207" s="45">
        <f>'[2]alle Daten'!F168</f>
        <v>137</v>
      </c>
      <c r="E207" s="45">
        <f>'[2]alle Daten'!I168</f>
        <v>84</v>
      </c>
      <c r="F207" s="45">
        <f>'[2]alle Daten'!J168</f>
        <v>75</v>
      </c>
      <c r="G207" s="45">
        <f>'[2]alle Daten'!P168</f>
        <v>4</v>
      </c>
      <c r="H207" s="45">
        <f>'[2]alle Daten'!Q168</f>
        <v>1</v>
      </c>
      <c r="I207" s="45">
        <f>'[2]alle Daten'!X168</f>
        <v>39</v>
      </c>
      <c r="J207" s="45">
        <f>'[2]alle Daten'!Z168</f>
        <v>53</v>
      </c>
      <c r="K207" s="45">
        <f>'[2]alle Daten'!AB168</f>
        <v>36</v>
      </c>
      <c r="L207" s="45">
        <f>'[2]alle Daten'!AD168</f>
        <v>18</v>
      </c>
      <c r="M207" s="45">
        <f>'[2]alle Daten'!AF168</f>
        <v>5</v>
      </c>
      <c r="N207" s="45">
        <f>'[2]alle Daten'!AH168</f>
        <v>3</v>
      </c>
      <c r="O207" s="45">
        <f>'[2]alle Daten'!AJ168</f>
        <v>0</v>
      </c>
      <c r="P207" s="45">
        <f>'[2]alle Daten'!AL168</f>
        <v>0</v>
      </c>
    </row>
    <row r="208" spans="1:16" x14ac:dyDescent="0.3">
      <c r="A208" s="5" t="s">
        <v>171</v>
      </c>
      <c r="C208" s="45">
        <f>'[2]alle Daten'!E169</f>
        <v>606</v>
      </c>
      <c r="D208" s="45">
        <f>'[2]alle Daten'!F169</f>
        <v>577</v>
      </c>
      <c r="E208" s="45">
        <f>'[2]alle Daten'!I169</f>
        <v>135</v>
      </c>
      <c r="F208" s="45">
        <f>'[2]alle Daten'!J169</f>
        <v>120</v>
      </c>
      <c r="G208" s="45">
        <f>'[2]alle Daten'!P169</f>
        <v>0</v>
      </c>
      <c r="H208" s="45">
        <f>'[2]alle Daten'!Q169</f>
        <v>0</v>
      </c>
      <c r="I208" s="45">
        <f>'[2]alle Daten'!X169</f>
        <v>95</v>
      </c>
      <c r="J208" s="45">
        <f>'[2]alle Daten'!Z169</f>
        <v>89</v>
      </c>
      <c r="K208" s="45">
        <f>'[2]alle Daten'!AB169</f>
        <v>37</v>
      </c>
      <c r="L208" s="45">
        <f>'[2]alle Daten'!AD169</f>
        <v>31</v>
      </c>
      <c r="M208" s="45">
        <f>'[2]alle Daten'!AF169</f>
        <v>1</v>
      </c>
      <c r="N208" s="45">
        <f>'[2]alle Daten'!AH169</f>
        <v>0</v>
      </c>
      <c r="O208" s="45">
        <f>'[2]alle Daten'!AJ169</f>
        <v>2</v>
      </c>
      <c r="P208" s="45">
        <f>'[2]alle Daten'!AL169</f>
        <v>0</v>
      </c>
    </row>
    <row r="209" spans="1:16" x14ac:dyDescent="0.3">
      <c r="A209" s="5" t="s">
        <v>172</v>
      </c>
      <c r="C209" s="45">
        <f>'[2]alle Daten'!E170</f>
        <v>386</v>
      </c>
      <c r="D209" s="45">
        <f>'[2]alle Daten'!F170</f>
        <v>350</v>
      </c>
      <c r="E209" s="45">
        <f>'[2]alle Daten'!I170</f>
        <v>188</v>
      </c>
      <c r="F209" s="45">
        <f>'[2]alle Daten'!J170</f>
        <v>157</v>
      </c>
      <c r="G209" s="45">
        <f>'[2]alle Daten'!P170</f>
        <v>1</v>
      </c>
      <c r="H209" s="45">
        <f>'[2]alle Daten'!Q170</f>
        <v>0</v>
      </c>
      <c r="I209" s="45">
        <f>'[2]alle Daten'!X170</f>
        <v>116</v>
      </c>
      <c r="J209" s="45">
        <f>'[2]alle Daten'!Z170</f>
        <v>81</v>
      </c>
      <c r="K209" s="45">
        <f>'[2]alle Daten'!AB170</f>
        <v>66</v>
      </c>
      <c r="L209" s="45">
        <f>'[2]alle Daten'!AD170</f>
        <v>75</v>
      </c>
      <c r="M209" s="45">
        <f>'[2]alle Daten'!AF170</f>
        <v>4</v>
      </c>
      <c r="N209" s="45">
        <f>'[2]alle Daten'!AH170</f>
        <v>1</v>
      </c>
      <c r="O209" s="45">
        <f>'[2]alle Daten'!AJ170</f>
        <v>1</v>
      </c>
      <c r="P209" s="45">
        <f>'[2]alle Daten'!AL170</f>
        <v>0</v>
      </c>
    </row>
    <row r="210" spans="1:16" x14ac:dyDescent="0.3">
      <c r="A210" s="5" t="s">
        <v>173</v>
      </c>
      <c r="C210" s="45">
        <f>'[2]alle Daten'!E171</f>
        <v>326</v>
      </c>
      <c r="D210" s="45">
        <f>'[2]alle Daten'!F171</f>
        <v>317</v>
      </c>
      <c r="E210" s="45">
        <f>'[2]alle Daten'!I171</f>
        <v>100</v>
      </c>
      <c r="F210" s="45">
        <f>'[2]alle Daten'!J171</f>
        <v>124</v>
      </c>
      <c r="G210" s="45">
        <f>'[2]alle Daten'!P171</f>
        <v>1</v>
      </c>
      <c r="H210" s="45">
        <f>'[2]alle Daten'!Q171</f>
        <v>1</v>
      </c>
      <c r="I210" s="45">
        <f>'[2]alle Daten'!X171</f>
        <v>87</v>
      </c>
      <c r="J210" s="45">
        <f>'[2]alle Daten'!Z171</f>
        <v>114</v>
      </c>
      <c r="K210" s="45">
        <f>'[2]alle Daten'!AB171</f>
        <v>8</v>
      </c>
      <c r="L210" s="45">
        <f>'[2]alle Daten'!AD171</f>
        <v>8</v>
      </c>
      <c r="M210" s="45">
        <f>'[2]alle Daten'!AF171</f>
        <v>2</v>
      </c>
      <c r="N210" s="45">
        <f>'[2]alle Daten'!AH171</f>
        <v>1</v>
      </c>
      <c r="O210" s="45">
        <f>'[2]alle Daten'!AJ171</f>
        <v>2</v>
      </c>
      <c r="P210" s="45">
        <f>'[2]alle Daten'!AL171</f>
        <v>0</v>
      </c>
    </row>
    <row r="211" spans="1:16" x14ac:dyDescent="0.3">
      <c r="A211" s="5" t="s">
        <v>174</v>
      </c>
      <c r="C211" s="45">
        <f>'[2]alle Daten'!E172</f>
        <v>375</v>
      </c>
      <c r="D211" s="45">
        <f>'[2]alle Daten'!F172</f>
        <v>348</v>
      </c>
      <c r="E211" s="45">
        <f>'[2]alle Daten'!I172</f>
        <v>198</v>
      </c>
      <c r="F211" s="45">
        <f>'[2]alle Daten'!J172</f>
        <v>111</v>
      </c>
      <c r="G211" s="45">
        <f>'[2]alle Daten'!P172</f>
        <v>0</v>
      </c>
      <c r="H211" s="45">
        <f>'[2]alle Daten'!Q172</f>
        <v>0</v>
      </c>
      <c r="I211" s="45">
        <f>'[2]alle Daten'!X172</f>
        <v>180</v>
      </c>
      <c r="J211" s="45">
        <f>'[2]alle Daten'!Z172</f>
        <v>88</v>
      </c>
      <c r="K211" s="45">
        <f>'[2]alle Daten'!AB172</f>
        <v>14</v>
      </c>
      <c r="L211" s="45">
        <f>'[2]alle Daten'!AD172</f>
        <v>13</v>
      </c>
      <c r="M211" s="45">
        <f>'[2]alle Daten'!AF172</f>
        <v>2</v>
      </c>
      <c r="N211" s="45">
        <f>'[2]alle Daten'!AH172</f>
        <v>10</v>
      </c>
      <c r="O211" s="45">
        <f>'[2]alle Daten'!AJ172</f>
        <v>2</v>
      </c>
      <c r="P211" s="45">
        <f>'[2]alle Daten'!AL172</f>
        <v>0</v>
      </c>
    </row>
    <row r="212" spans="1:16" x14ac:dyDescent="0.3">
      <c r="A212" s="5" t="s">
        <v>175</v>
      </c>
      <c r="C212" s="45">
        <f>'[2]alle Daten'!E173</f>
        <v>397</v>
      </c>
      <c r="D212" s="45">
        <f>'[2]alle Daten'!F173</f>
        <v>369</v>
      </c>
      <c r="E212" s="45">
        <f>'[2]alle Daten'!I173</f>
        <v>174</v>
      </c>
      <c r="F212" s="45">
        <f>'[2]alle Daten'!J173</f>
        <v>80</v>
      </c>
      <c r="G212" s="45">
        <f>'[2]alle Daten'!P173</f>
        <v>0</v>
      </c>
      <c r="H212" s="45">
        <f>'[2]alle Daten'!Q173</f>
        <v>0</v>
      </c>
      <c r="I212" s="45">
        <f>'[2]alle Daten'!X173</f>
        <v>136</v>
      </c>
      <c r="J212" s="45">
        <f>'[2]alle Daten'!Z173</f>
        <v>75</v>
      </c>
      <c r="K212" s="45">
        <f>'[2]alle Daten'!AB173</f>
        <v>26</v>
      </c>
      <c r="L212" s="45">
        <f>'[2]alle Daten'!AD173</f>
        <v>4</v>
      </c>
      <c r="M212" s="45">
        <f>'[2]alle Daten'!AF173</f>
        <v>11</v>
      </c>
      <c r="N212" s="45">
        <f>'[2]alle Daten'!AH173</f>
        <v>1</v>
      </c>
      <c r="O212" s="45">
        <f>'[2]alle Daten'!AJ173</f>
        <v>1</v>
      </c>
      <c r="P212" s="45">
        <f>'[2]alle Daten'!AL173</f>
        <v>0</v>
      </c>
    </row>
    <row r="213" spans="1:16" x14ac:dyDescent="0.3">
      <c r="A213" s="5" t="s">
        <v>176</v>
      </c>
      <c r="C213" s="45">
        <f>'[2]alle Daten'!E174</f>
        <v>417</v>
      </c>
      <c r="D213" s="45">
        <f>'[2]alle Daten'!F174</f>
        <v>409</v>
      </c>
      <c r="E213" s="45">
        <f>'[2]alle Daten'!I174</f>
        <v>141</v>
      </c>
      <c r="F213" s="45">
        <f>'[2]alle Daten'!J174</f>
        <v>91</v>
      </c>
      <c r="G213" s="45">
        <f>'[2]alle Daten'!P174</f>
        <v>0</v>
      </c>
      <c r="H213" s="45">
        <f>'[2]alle Daten'!Q174</f>
        <v>0</v>
      </c>
      <c r="I213" s="45">
        <f>'[2]alle Daten'!X174</f>
        <v>93</v>
      </c>
      <c r="J213" s="45">
        <f>'[2]alle Daten'!Z174</f>
        <v>70</v>
      </c>
      <c r="K213" s="45">
        <f>'[2]alle Daten'!AB174</f>
        <v>35</v>
      </c>
      <c r="L213" s="45">
        <f>'[2]alle Daten'!AD174</f>
        <v>19</v>
      </c>
      <c r="M213" s="45">
        <f>'[2]alle Daten'!AF174</f>
        <v>12</v>
      </c>
      <c r="N213" s="45">
        <f>'[2]alle Daten'!AH174</f>
        <v>2</v>
      </c>
      <c r="O213" s="45">
        <f>'[2]alle Daten'!AJ174</f>
        <v>1</v>
      </c>
      <c r="P213" s="45">
        <f>'[2]alle Daten'!AL174</f>
        <v>0</v>
      </c>
    </row>
    <row r="214" spans="1:16" x14ac:dyDescent="0.3">
      <c r="B214" s="40"/>
      <c r="C214" s="45">
        <f>'[2]alle Daten'!E175</f>
        <v>0</v>
      </c>
      <c r="D214" s="45">
        <f>'[2]alle Daten'!F175</f>
        <v>0</v>
      </c>
      <c r="E214" s="45">
        <f>'[2]alle Daten'!I175</f>
        <v>0</v>
      </c>
      <c r="F214" s="45">
        <f>'[2]alle Daten'!J175</f>
        <v>0</v>
      </c>
      <c r="G214" s="45">
        <f>'[2]alle Daten'!P175</f>
        <v>0</v>
      </c>
      <c r="H214" s="45">
        <f>'[2]alle Daten'!Q175</f>
        <v>0</v>
      </c>
      <c r="I214" s="45">
        <f>'[2]alle Daten'!X175</f>
        <v>0</v>
      </c>
      <c r="J214" s="45">
        <f>'[2]alle Daten'!Z175</f>
        <v>0</v>
      </c>
      <c r="K214" s="45">
        <f>'[2]alle Daten'!AB175</f>
        <v>0</v>
      </c>
      <c r="L214" s="45">
        <f>'[2]alle Daten'!AD175</f>
        <v>0</v>
      </c>
      <c r="M214" s="45">
        <f>'[2]alle Daten'!AF175</f>
        <v>0</v>
      </c>
      <c r="N214" s="45">
        <f>'[2]alle Daten'!AH175</f>
        <v>0</v>
      </c>
      <c r="O214" s="45">
        <f>'[2]alle Daten'!AJ175</f>
        <v>0</v>
      </c>
      <c r="P214" s="45">
        <f>'[2]alle Daten'!AL175</f>
        <v>0</v>
      </c>
    </row>
    <row r="215" spans="1:16" x14ac:dyDescent="0.3">
      <c r="B215" s="40"/>
      <c r="C215" s="38">
        <f>'[1]alle Daten'!E176</f>
        <v>66949</v>
      </c>
      <c r="D215" s="38">
        <f>'[1]alle Daten'!F176</f>
        <v>63943</v>
      </c>
      <c r="E215" s="38">
        <f>'[1]alle Daten'!I176</f>
        <v>30989</v>
      </c>
      <c r="F215" s="38">
        <f>'[1]alle Daten'!J176</f>
        <v>2846</v>
      </c>
      <c r="G215" s="38">
        <f>'[1]alle Daten'!P176</f>
        <v>407</v>
      </c>
      <c r="H215" s="38">
        <f>'[1]alle Daten'!Q176</f>
        <v>617</v>
      </c>
      <c r="I215" s="38">
        <f>'[1]alle Daten'!X176</f>
        <v>21842</v>
      </c>
      <c r="J215" s="38">
        <f>'[1]alle Daten'!Z176</f>
        <v>1904</v>
      </c>
      <c r="K215" s="38">
        <f>'[1]alle Daten'!AB176</f>
        <v>7742</v>
      </c>
      <c r="L215" s="38">
        <f>'[1]alle Daten'!AD176</f>
        <v>325</v>
      </c>
      <c r="M215" s="42"/>
    </row>
    <row r="216" spans="1:16" x14ac:dyDescent="0.3">
      <c r="B216" s="40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42"/>
    </row>
    <row r="217" spans="1:16" x14ac:dyDescent="0.3">
      <c r="A217" s="5" t="s">
        <v>177</v>
      </c>
      <c r="B217" s="40"/>
      <c r="C217" s="43" t="s">
        <v>1</v>
      </c>
      <c r="D217" s="43"/>
      <c r="E217" s="43" t="s">
        <v>2</v>
      </c>
      <c r="F217" s="43"/>
      <c r="G217" s="43" t="s">
        <v>3</v>
      </c>
      <c r="H217" s="43"/>
      <c r="I217" s="43" t="s">
        <v>4</v>
      </c>
      <c r="J217" s="43"/>
      <c r="K217" s="43" t="s">
        <v>5</v>
      </c>
      <c r="L217" s="37"/>
      <c r="M217" s="42"/>
    </row>
    <row r="218" spans="1:16" x14ac:dyDescent="0.3">
      <c r="B218" s="40"/>
      <c r="C218" s="43">
        <v>2008</v>
      </c>
      <c r="D218" s="43">
        <v>2013</v>
      </c>
      <c r="E218" s="43">
        <v>2008</v>
      </c>
      <c r="F218" s="43">
        <v>2013</v>
      </c>
      <c r="G218" s="43">
        <v>2008</v>
      </c>
      <c r="H218" s="43">
        <v>2013</v>
      </c>
      <c r="I218" s="43">
        <v>2008</v>
      </c>
      <c r="J218" s="43">
        <v>2013</v>
      </c>
      <c r="K218" s="43">
        <v>2008</v>
      </c>
      <c r="L218" s="37">
        <v>2013</v>
      </c>
      <c r="M218" s="42"/>
    </row>
    <row r="219" spans="1:16" x14ac:dyDescent="0.3">
      <c r="A219" s="5" t="s">
        <v>178</v>
      </c>
      <c r="B219" s="40"/>
      <c r="C219" s="63">
        <f>'[2]alle Daten'!E180</f>
        <v>6728</v>
      </c>
      <c r="D219" s="63">
        <f>'[2]alle Daten'!F180</f>
        <v>6463</v>
      </c>
      <c r="E219" s="63">
        <f>'[2]alle Daten'!I180</f>
        <v>2913</v>
      </c>
      <c r="F219" s="63">
        <f>'[2]alle Daten'!J180</f>
        <v>2395</v>
      </c>
      <c r="G219" s="63">
        <f>'[2]alle Daten'!P180</f>
        <v>36</v>
      </c>
      <c r="H219" s="63">
        <f>'[2]alle Daten'!Q180</f>
        <v>25</v>
      </c>
      <c r="I219" s="63">
        <f>'[2]alle Daten'!X180</f>
        <v>2303</v>
      </c>
      <c r="J219" s="63">
        <f>'[2]alle Daten'!Z180</f>
        <v>1939</v>
      </c>
      <c r="K219" s="63">
        <f>'[2]alle Daten'!AB180</f>
        <v>483</v>
      </c>
      <c r="L219" s="63">
        <f>'[2]alle Daten'!AD180</f>
        <v>381</v>
      </c>
      <c r="M219" s="63">
        <f>'[2]alle Daten'!AF180</f>
        <v>91</v>
      </c>
      <c r="N219" s="63">
        <f>'[2]alle Daten'!AH180</f>
        <v>50</v>
      </c>
      <c r="O219" s="63">
        <f>'[2]alle Daten'!AJ180</f>
        <v>0</v>
      </c>
      <c r="P219" s="63">
        <f>'[2]alle Daten'!AL180</f>
        <v>0</v>
      </c>
    </row>
    <row r="220" spans="1:16" x14ac:dyDescent="0.3">
      <c r="A220" s="5" t="s">
        <v>37</v>
      </c>
      <c r="B220" s="40"/>
      <c r="C220" s="63">
        <f>'[2]alle Daten'!E181</f>
        <v>9118</v>
      </c>
      <c r="D220" s="63">
        <f>'[2]alle Daten'!F181</f>
        <v>8710</v>
      </c>
      <c r="E220" s="63">
        <f>'[2]alle Daten'!I181</f>
        <v>3215</v>
      </c>
      <c r="F220" s="63">
        <f>'[2]alle Daten'!J181</f>
        <v>2486</v>
      </c>
      <c r="G220" s="63">
        <f>'[2]alle Daten'!P181</f>
        <v>28</v>
      </c>
      <c r="H220" s="63">
        <f>'[2]alle Daten'!Q181</f>
        <v>27</v>
      </c>
      <c r="I220" s="63">
        <f>'[2]alle Daten'!X181</f>
        <v>2124</v>
      </c>
      <c r="J220" s="63">
        <f>'[2]alle Daten'!Z181</f>
        <v>1649</v>
      </c>
      <c r="K220" s="63">
        <f>'[2]alle Daten'!AB181</f>
        <v>895</v>
      </c>
      <c r="L220" s="63">
        <f>'[2]alle Daten'!AD181</f>
        <v>737</v>
      </c>
      <c r="M220" s="63">
        <f>'[2]alle Daten'!AF181</f>
        <v>122</v>
      </c>
      <c r="N220" s="63">
        <f>'[2]alle Daten'!AH181</f>
        <v>73</v>
      </c>
      <c r="O220" s="63">
        <f>'[2]alle Daten'!AJ181</f>
        <v>46</v>
      </c>
      <c r="P220" s="63">
        <f>'[2]alle Daten'!AL181</f>
        <v>0</v>
      </c>
    </row>
    <row r="221" spans="1:16" x14ac:dyDescent="0.3">
      <c r="A221" s="5" t="s">
        <v>62</v>
      </c>
      <c r="B221" s="40"/>
      <c r="C221" s="63">
        <f>'[2]alle Daten'!E182</f>
        <v>5447</v>
      </c>
      <c r="D221" s="63">
        <f>'[2]alle Daten'!F182</f>
        <v>5271</v>
      </c>
      <c r="E221" s="63">
        <f>'[2]alle Daten'!I182</f>
        <v>1616</v>
      </c>
      <c r="F221" s="63">
        <f>'[2]alle Daten'!J182</f>
        <v>1232</v>
      </c>
      <c r="G221" s="63">
        <f>'[2]alle Daten'!P182</f>
        <v>24</v>
      </c>
      <c r="H221" s="63">
        <f>'[2]alle Daten'!Q182</f>
        <v>16</v>
      </c>
      <c r="I221" s="63">
        <f>'[2]alle Daten'!X182</f>
        <v>963</v>
      </c>
      <c r="J221" s="63">
        <f>'[2]alle Daten'!Z182</f>
        <v>734</v>
      </c>
      <c r="K221" s="63">
        <f>'[2]alle Daten'!AB182</f>
        <v>552</v>
      </c>
      <c r="L221" s="63">
        <f>'[2]alle Daten'!AD182</f>
        <v>447</v>
      </c>
      <c r="M221" s="63">
        <f>'[2]alle Daten'!AF182</f>
        <v>77</v>
      </c>
      <c r="N221" s="63">
        <f>'[2]alle Daten'!AH182</f>
        <v>35</v>
      </c>
      <c r="O221" s="63">
        <f>'[2]alle Daten'!AJ182</f>
        <v>0</v>
      </c>
      <c r="P221" s="63">
        <f>'[2]alle Daten'!AL182</f>
        <v>0</v>
      </c>
    </row>
    <row r="222" spans="1:16" x14ac:dyDescent="0.3">
      <c r="A222" s="5" t="s">
        <v>80</v>
      </c>
      <c r="B222" s="40"/>
      <c r="C222" s="63">
        <f>'[2]alle Daten'!E183</f>
        <v>4768</v>
      </c>
      <c r="D222" s="63">
        <f>'[2]alle Daten'!F183</f>
        <v>4683</v>
      </c>
      <c r="E222" s="63">
        <f>'[2]alle Daten'!I183</f>
        <v>1889</v>
      </c>
      <c r="F222" s="63">
        <f>'[2]alle Daten'!J183</f>
        <v>1496</v>
      </c>
      <c r="G222" s="63">
        <f>'[2]alle Daten'!P183</f>
        <v>17</v>
      </c>
      <c r="H222" s="63">
        <f>'[2]alle Daten'!Q183</f>
        <v>12</v>
      </c>
      <c r="I222" s="63">
        <f>'[2]alle Daten'!X183</f>
        <v>1358</v>
      </c>
      <c r="J222" s="63">
        <f>'[2]alle Daten'!Z183</f>
        <v>1175</v>
      </c>
      <c r="K222" s="63">
        <f>'[2]alle Daten'!AB183</f>
        <v>446</v>
      </c>
      <c r="L222" s="63">
        <f>'[2]alle Daten'!AD183</f>
        <v>284</v>
      </c>
      <c r="M222" s="63">
        <f>'[2]alle Daten'!AF183</f>
        <v>68</v>
      </c>
      <c r="N222" s="63">
        <f>'[2]alle Daten'!AH183</f>
        <v>25</v>
      </c>
      <c r="O222" s="63">
        <f>'[2]alle Daten'!AJ183</f>
        <v>0</v>
      </c>
      <c r="P222" s="63">
        <f>'[2]alle Daten'!AL183</f>
        <v>0</v>
      </c>
    </row>
    <row r="223" spans="1:16" x14ac:dyDescent="0.3">
      <c r="A223" s="5" t="s">
        <v>179</v>
      </c>
      <c r="B223" s="40"/>
      <c r="C223" s="63">
        <f>'[2]alle Daten'!E184</f>
        <v>11111</v>
      </c>
      <c r="D223" s="63">
        <f>'[2]alle Daten'!F184</f>
        <v>10670</v>
      </c>
      <c r="E223" s="63">
        <f>'[2]alle Daten'!I184</f>
        <v>3908</v>
      </c>
      <c r="F223" s="63">
        <f>'[2]alle Daten'!J184</f>
        <v>3219</v>
      </c>
      <c r="G223" s="63">
        <f>'[2]alle Daten'!P184</f>
        <v>41</v>
      </c>
      <c r="H223" s="63">
        <f>'[2]alle Daten'!Q184</f>
        <v>45</v>
      </c>
      <c r="I223" s="63">
        <f>'[2]alle Daten'!X184</f>
        <v>3069</v>
      </c>
      <c r="J223" s="63">
        <f>'[2]alle Daten'!Z184</f>
        <v>2536</v>
      </c>
      <c r="K223" s="63">
        <f>'[2]alle Daten'!AB184</f>
        <v>572</v>
      </c>
      <c r="L223" s="63">
        <f>'[2]alle Daten'!AD184</f>
        <v>465</v>
      </c>
      <c r="M223" s="63">
        <f>'[2]alle Daten'!AF184</f>
        <v>226</v>
      </c>
      <c r="N223" s="63">
        <f>'[2]alle Daten'!AH184</f>
        <v>173</v>
      </c>
      <c r="O223" s="63">
        <f>'[2]alle Daten'!AJ184</f>
        <v>0</v>
      </c>
      <c r="P223" s="63">
        <f>'[2]alle Daten'!AL184</f>
        <v>0</v>
      </c>
    </row>
    <row r="224" spans="1:16" x14ac:dyDescent="0.3">
      <c r="A224" s="5" t="s">
        <v>134</v>
      </c>
      <c r="B224" s="40"/>
      <c r="C224" s="63">
        <f>'[2]alle Daten'!E185</f>
        <v>9838</v>
      </c>
      <c r="D224" s="63">
        <f>'[2]alle Daten'!F185</f>
        <v>9246</v>
      </c>
      <c r="E224" s="63">
        <f>'[2]alle Daten'!I185</f>
        <v>4299</v>
      </c>
      <c r="F224" s="63">
        <f>'[2]alle Daten'!J185</f>
        <v>3526</v>
      </c>
      <c r="G224" s="63">
        <f>'[2]alle Daten'!P185</f>
        <v>52</v>
      </c>
      <c r="H224" s="63">
        <f>'[2]alle Daten'!Q185</f>
        <v>36</v>
      </c>
      <c r="I224" s="63">
        <f>'[2]alle Daten'!X185</f>
        <v>3164</v>
      </c>
      <c r="J224" s="63">
        <f>'[2]alle Daten'!Z185</f>
        <v>2619</v>
      </c>
      <c r="K224" s="63">
        <f>'[2]alle Daten'!AB185</f>
        <v>1024</v>
      </c>
      <c r="L224" s="63">
        <f>'[2]alle Daten'!AD185</f>
        <v>809</v>
      </c>
      <c r="M224" s="63">
        <f>'[2]alle Daten'!AF185</f>
        <v>59</v>
      </c>
      <c r="N224" s="63">
        <f>'[2]alle Daten'!AH185</f>
        <v>62</v>
      </c>
      <c r="O224" s="63">
        <f>'[2]alle Daten'!AJ185</f>
        <v>0</v>
      </c>
      <c r="P224" s="63">
        <f>'[2]alle Daten'!AL185</f>
        <v>0</v>
      </c>
    </row>
    <row r="225" spans="1:17" x14ac:dyDescent="0.3">
      <c r="A225" s="5" t="s">
        <v>164</v>
      </c>
      <c r="B225" s="40"/>
      <c r="C225" s="63">
        <f>'[2]alle Daten'!E186</f>
        <v>13603</v>
      </c>
      <c r="D225" s="63">
        <f>'[2]alle Daten'!F186</f>
        <v>12884</v>
      </c>
      <c r="E225" s="63">
        <f>'[2]alle Daten'!I186</f>
        <v>5124</v>
      </c>
      <c r="F225" s="63">
        <f>'[2]alle Daten'!J186</f>
        <v>3676</v>
      </c>
      <c r="G225" s="63">
        <f>'[2]alle Daten'!P186</f>
        <v>29</v>
      </c>
      <c r="H225" s="63">
        <f>'[2]alle Daten'!Q186</f>
        <v>31</v>
      </c>
      <c r="I225" s="63">
        <f>'[2]alle Daten'!X186</f>
        <v>3486</v>
      </c>
      <c r="J225" s="63">
        <f>'[2]alle Daten'!Z186</f>
        <v>2577</v>
      </c>
      <c r="K225" s="63">
        <f>'[2]alle Daten'!AB186</f>
        <v>1289</v>
      </c>
      <c r="L225" s="63">
        <f>'[2]alle Daten'!AD186</f>
        <v>921</v>
      </c>
      <c r="M225" s="63">
        <f>'[2]alle Daten'!AF186</f>
        <v>224</v>
      </c>
      <c r="N225" s="63">
        <f>'[2]alle Daten'!AH186</f>
        <v>147</v>
      </c>
      <c r="O225" s="63">
        <f>'[2]alle Daten'!AJ186</f>
        <v>96</v>
      </c>
      <c r="P225" s="63">
        <f>'[2]alle Daten'!AL186</f>
        <v>0</v>
      </c>
    </row>
    <row r="226" spans="1:17" x14ac:dyDescent="0.3">
      <c r="B226" s="40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9"/>
    </row>
    <row r="227" spans="1:17" x14ac:dyDescent="0.3">
      <c r="B227" s="40"/>
      <c r="C227" s="63">
        <f>'[2]alle Daten'!E188</f>
        <v>60613</v>
      </c>
      <c r="D227" s="63">
        <f>'[2]alle Daten'!F188</f>
        <v>57927</v>
      </c>
      <c r="E227" s="63">
        <f>'[2]alle Daten'!I188</f>
        <v>22964</v>
      </c>
      <c r="F227" s="63">
        <f>'[2]alle Daten'!J188</f>
        <v>18030</v>
      </c>
      <c r="G227" s="63">
        <f>'[2]alle Daten'!P188</f>
        <v>227</v>
      </c>
      <c r="H227" s="63">
        <f>'[2]alle Daten'!Q188</f>
        <v>192</v>
      </c>
      <c r="I227" s="63">
        <f>'[2]alle Daten'!X188</f>
        <v>16467</v>
      </c>
      <c r="J227" s="63">
        <f>'[2]alle Daten'!Z188</f>
        <v>13229</v>
      </c>
      <c r="K227" s="63">
        <f>'[2]alle Daten'!AB188</f>
        <v>5261</v>
      </c>
      <c r="L227" s="63">
        <f>'[2]alle Daten'!AD188</f>
        <v>4044</v>
      </c>
      <c r="M227" s="63">
        <f>'[2]alle Daten'!AF188</f>
        <v>867</v>
      </c>
      <c r="N227" s="63">
        <f>'[2]alle Daten'!AH188</f>
        <v>565</v>
      </c>
      <c r="O227" s="63">
        <f>'[2]alle Daten'!AJ188</f>
        <v>142</v>
      </c>
      <c r="P227" s="63">
        <f>'[2]alle Daten'!AL188</f>
        <v>0</v>
      </c>
    </row>
    <row r="228" spans="1:17" x14ac:dyDescent="0.3">
      <c r="B228" s="40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9"/>
    </row>
    <row r="229" spans="1:17" x14ac:dyDescent="0.3">
      <c r="A229" s="5" t="s">
        <v>180</v>
      </c>
      <c r="B229" s="40"/>
      <c r="C229" s="63">
        <f>'[2]alle Daten'!E190</f>
        <v>0</v>
      </c>
      <c r="D229" s="63">
        <f>'[2]alle Daten'!F190</f>
        <v>0</v>
      </c>
      <c r="E229" s="63" t="str">
        <f>'[2]alle Daten'!I190</f>
        <v>abgegebene St</v>
      </c>
      <c r="F229" s="63">
        <f>'[2]alle Daten'!J190</f>
        <v>0</v>
      </c>
      <c r="G229" s="63" t="str">
        <f>'[2]alle Daten'!P190</f>
        <v>ungültige St</v>
      </c>
      <c r="H229" s="63">
        <f>'[2]alle Daten'!Q190</f>
        <v>0</v>
      </c>
      <c r="I229" s="63" t="str">
        <f>'[2]alle Daten'!X190</f>
        <v>ÖVP</v>
      </c>
      <c r="J229" s="63">
        <f>'[2]alle Daten'!Z190</f>
        <v>0</v>
      </c>
      <c r="K229" s="63" t="str">
        <f>'[2]alle Daten'!AB190</f>
        <v>SPÖ</v>
      </c>
      <c r="L229" s="63">
        <f>'[2]alle Daten'!AD190</f>
        <v>0</v>
      </c>
      <c r="M229" s="63" t="str">
        <f>'[2]alle Daten'!AF190</f>
        <v>FPÖ</v>
      </c>
      <c r="N229" s="63">
        <f>'[2]alle Daten'!AH190</f>
        <v>0</v>
      </c>
      <c r="O229" s="63" t="str">
        <f>'[2]alle Daten'!AJ190</f>
        <v>NN</v>
      </c>
      <c r="P229" s="63">
        <f>'[2]alle Daten'!AL190</f>
        <v>0</v>
      </c>
    </row>
    <row r="230" spans="1:17" x14ac:dyDescent="0.3">
      <c r="B230" s="40"/>
      <c r="C230" s="63" t="str">
        <f>'[2]alle Daten'!E191</f>
        <v>2018</v>
      </c>
      <c r="D230" s="63" t="str">
        <f>'[2]alle Daten'!F191</f>
        <v>2023</v>
      </c>
      <c r="E230" s="63" t="str">
        <f>'[2]alle Daten'!I191</f>
        <v>2018</v>
      </c>
      <c r="F230" s="63" t="str">
        <f>'[2]alle Daten'!J191</f>
        <v>2023</v>
      </c>
      <c r="G230" s="63" t="str">
        <f>'[2]alle Daten'!P191</f>
        <v>2018</v>
      </c>
      <c r="H230" s="63" t="str">
        <f>'[2]alle Daten'!Q191</f>
        <v>2023</v>
      </c>
      <c r="I230" s="63" t="str">
        <f>'[2]alle Daten'!X191</f>
        <v>2018</v>
      </c>
      <c r="J230" s="63" t="str">
        <f>'[2]alle Daten'!Z191</f>
        <v>2023</v>
      </c>
      <c r="K230" s="63" t="str">
        <f>'[2]alle Daten'!AB191</f>
        <v>2018</v>
      </c>
      <c r="L230" s="63" t="str">
        <f>'[2]alle Daten'!AD191</f>
        <v>2023</v>
      </c>
      <c r="M230" s="63" t="str">
        <f>'[2]alle Daten'!AF191</f>
        <v>2018</v>
      </c>
      <c r="N230" s="63" t="str">
        <f>'[2]alle Daten'!AH191</f>
        <v>2023</v>
      </c>
      <c r="O230" s="63" t="str">
        <f>'[2]alle Daten'!AJ191</f>
        <v>2018</v>
      </c>
      <c r="P230" s="63" t="str">
        <f>'[2]alle Daten'!AL191</f>
        <v>2023</v>
      </c>
    </row>
    <row r="231" spans="1:17" x14ac:dyDescent="0.3">
      <c r="A231" s="5" t="s">
        <v>178</v>
      </c>
      <c r="B231" s="40"/>
      <c r="C231" s="63">
        <f>'[2]alle Daten'!E192</f>
        <v>266</v>
      </c>
      <c r="D231" s="63">
        <f>'[2]alle Daten'!F192</f>
        <v>0</v>
      </c>
      <c r="E231" s="63">
        <f>'[2]alle Daten'!I192</f>
        <v>155</v>
      </c>
      <c r="F231" s="63">
        <f>'[2]alle Daten'!J192</f>
        <v>0</v>
      </c>
      <c r="G231" s="63">
        <f>'[2]alle Daten'!P192</f>
        <v>1</v>
      </c>
      <c r="H231" s="63">
        <f>'[2]alle Daten'!Q192</f>
        <v>0</v>
      </c>
      <c r="I231" s="63">
        <f>'[2]alle Daten'!X192</f>
        <v>83</v>
      </c>
      <c r="J231" s="63">
        <f>'[2]alle Daten'!Z192</f>
        <v>0</v>
      </c>
      <c r="K231" s="63">
        <f>'[2]alle Daten'!AB192</f>
        <v>69</v>
      </c>
      <c r="L231" s="63">
        <f>'[2]alle Daten'!AD192</f>
        <v>0</v>
      </c>
      <c r="M231" s="63">
        <f>'[2]alle Daten'!AF192</f>
        <v>2</v>
      </c>
      <c r="N231" s="63">
        <f>'[2]alle Daten'!AH192</f>
        <v>0</v>
      </c>
      <c r="O231" s="63">
        <f>'[2]alle Daten'!AJ192</f>
        <v>0</v>
      </c>
      <c r="P231" s="63">
        <f>'[2]alle Daten'!AL192</f>
        <v>0</v>
      </c>
    </row>
    <row r="232" spans="1:17" x14ac:dyDescent="0.3">
      <c r="A232" s="5" t="s">
        <v>37</v>
      </c>
      <c r="B232" s="40"/>
      <c r="C232" s="63">
        <f>'[2]alle Daten'!E193</f>
        <v>194</v>
      </c>
      <c r="D232" s="63">
        <f>'[2]alle Daten'!F193</f>
        <v>0</v>
      </c>
      <c r="E232" s="63">
        <f>'[2]alle Daten'!I193</f>
        <v>145</v>
      </c>
      <c r="F232" s="63">
        <f>'[2]alle Daten'!J193</f>
        <v>0</v>
      </c>
      <c r="G232" s="63">
        <f>'[2]alle Daten'!P193</f>
        <v>0</v>
      </c>
      <c r="H232" s="63">
        <f>'[2]alle Daten'!Q193</f>
        <v>0</v>
      </c>
      <c r="I232" s="63">
        <f>'[2]alle Daten'!X193</f>
        <v>106</v>
      </c>
      <c r="J232" s="63">
        <f>'[2]alle Daten'!Z193</f>
        <v>0</v>
      </c>
      <c r="K232" s="63">
        <f>'[2]alle Daten'!AB193</f>
        <v>28</v>
      </c>
      <c r="L232" s="63">
        <f>'[2]alle Daten'!AD193</f>
        <v>0</v>
      </c>
      <c r="M232" s="63">
        <f>'[2]alle Daten'!AF193</f>
        <v>5</v>
      </c>
      <c r="N232" s="63">
        <f>'[2]alle Daten'!AH193</f>
        <v>0</v>
      </c>
      <c r="O232" s="63">
        <f>'[2]alle Daten'!AJ193</f>
        <v>6</v>
      </c>
      <c r="P232" s="63">
        <f>'[2]alle Daten'!AL193</f>
        <v>0</v>
      </c>
    </row>
    <row r="233" spans="1:17" x14ac:dyDescent="0.3">
      <c r="A233" s="5" t="s">
        <v>62</v>
      </c>
      <c r="B233" s="40"/>
      <c r="C233" s="63">
        <f>'[2]alle Daten'!E194</f>
        <v>150</v>
      </c>
      <c r="D233" s="63">
        <f>'[2]alle Daten'!F194</f>
        <v>0</v>
      </c>
      <c r="E233" s="63">
        <f>'[2]alle Daten'!I194</f>
        <v>93</v>
      </c>
      <c r="F233" s="63">
        <f>'[2]alle Daten'!J194</f>
        <v>0</v>
      </c>
      <c r="G233" s="63">
        <f>'[2]alle Daten'!P194</f>
        <v>0</v>
      </c>
      <c r="H233" s="63">
        <f>'[2]alle Daten'!Q194</f>
        <v>0</v>
      </c>
      <c r="I233" s="63">
        <f>'[2]alle Daten'!X194</f>
        <v>59</v>
      </c>
      <c r="J233" s="63">
        <f>'[2]alle Daten'!Z194</f>
        <v>0</v>
      </c>
      <c r="K233" s="63">
        <f>'[2]alle Daten'!AB194</f>
        <v>34</v>
      </c>
      <c r="L233" s="63">
        <f>'[2]alle Daten'!AD194</f>
        <v>0</v>
      </c>
      <c r="M233" s="63">
        <f>'[2]alle Daten'!AF194</f>
        <v>0</v>
      </c>
      <c r="N233" s="63">
        <f>'[2]alle Daten'!AH194</f>
        <v>0</v>
      </c>
      <c r="O233" s="63">
        <f>'[2]alle Daten'!AJ194</f>
        <v>0</v>
      </c>
      <c r="P233" s="63">
        <f>'[2]alle Daten'!AL194</f>
        <v>0</v>
      </c>
    </row>
    <row r="234" spans="1:17" x14ac:dyDescent="0.3">
      <c r="A234" s="5" t="s">
        <v>80</v>
      </c>
      <c r="B234" s="40"/>
      <c r="C234" s="63">
        <f>'[2]alle Daten'!E195</f>
        <v>54</v>
      </c>
      <c r="D234" s="63">
        <f>'[2]alle Daten'!F195</f>
        <v>0</v>
      </c>
      <c r="E234" s="63">
        <f>'[2]alle Daten'!I195</f>
        <v>85</v>
      </c>
      <c r="F234" s="63">
        <f>'[2]alle Daten'!J195</f>
        <v>0</v>
      </c>
      <c r="G234" s="63">
        <f>'[2]alle Daten'!P195</f>
        <v>0</v>
      </c>
      <c r="H234" s="63">
        <f>'[2]alle Daten'!Q195</f>
        <v>0</v>
      </c>
      <c r="I234" s="63">
        <f>'[2]alle Daten'!X195</f>
        <v>40</v>
      </c>
      <c r="J234" s="63">
        <f>'[2]alle Daten'!Z195</f>
        <v>0</v>
      </c>
      <c r="K234" s="63">
        <f>'[2]alle Daten'!AB195</f>
        <v>44</v>
      </c>
      <c r="L234" s="63">
        <f>'[2]alle Daten'!AD195</f>
        <v>0</v>
      </c>
      <c r="M234" s="63">
        <f>'[2]alle Daten'!AF195</f>
        <v>1</v>
      </c>
      <c r="N234" s="63">
        <f>'[2]alle Daten'!AH195</f>
        <v>0</v>
      </c>
      <c r="O234" s="63">
        <f>'[2]alle Daten'!AJ195</f>
        <v>0</v>
      </c>
      <c r="P234" s="63">
        <f>'[2]alle Daten'!AL195</f>
        <v>0</v>
      </c>
    </row>
    <row r="235" spans="1:17" x14ac:dyDescent="0.3">
      <c r="A235" s="5" t="s">
        <v>179</v>
      </c>
      <c r="B235" s="40"/>
      <c r="C235" s="63">
        <f>'[2]alle Daten'!E196</f>
        <v>181</v>
      </c>
      <c r="D235" s="63">
        <f>'[2]alle Daten'!F196</f>
        <v>0</v>
      </c>
      <c r="E235" s="63">
        <f>'[2]alle Daten'!I196</f>
        <v>204</v>
      </c>
      <c r="F235" s="63">
        <f>'[2]alle Daten'!J196</f>
        <v>0</v>
      </c>
      <c r="G235" s="63">
        <f>'[2]alle Daten'!P196</f>
        <v>0</v>
      </c>
      <c r="H235" s="63">
        <f>'[2]alle Daten'!Q196</f>
        <v>0</v>
      </c>
      <c r="I235" s="63">
        <f>'[2]alle Daten'!X196</f>
        <v>123</v>
      </c>
      <c r="J235" s="63">
        <f>'[2]alle Daten'!Z196</f>
        <v>0</v>
      </c>
      <c r="K235" s="63">
        <f>'[2]alle Daten'!AB196</f>
        <v>73</v>
      </c>
      <c r="L235" s="63">
        <f>'[2]alle Daten'!AD196</f>
        <v>0</v>
      </c>
      <c r="M235" s="63">
        <f>'[2]alle Daten'!AF196</f>
        <v>8</v>
      </c>
      <c r="N235" s="63">
        <f>'[2]alle Daten'!AH196</f>
        <v>0</v>
      </c>
      <c r="O235" s="63">
        <f>'[2]alle Daten'!AJ196</f>
        <v>0</v>
      </c>
      <c r="P235" s="63">
        <f>'[2]alle Daten'!AL196</f>
        <v>0</v>
      </c>
    </row>
    <row r="236" spans="1:17" x14ac:dyDescent="0.3">
      <c r="A236" s="5" t="s">
        <v>134</v>
      </c>
      <c r="B236" s="40"/>
      <c r="C236" s="63">
        <f>'[2]alle Daten'!E197</f>
        <v>145</v>
      </c>
      <c r="D236" s="63">
        <f>'[2]alle Daten'!F197</f>
        <v>0</v>
      </c>
      <c r="E236" s="63">
        <f>'[2]alle Daten'!I197</f>
        <v>225</v>
      </c>
      <c r="F236" s="63">
        <f>'[2]alle Daten'!J197</f>
        <v>0</v>
      </c>
      <c r="G236" s="63">
        <f>'[2]alle Daten'!P197</f>
        <v>2</v>
      </c>
      <c r="H236" s="63">
        <f>'[2]alle Daten'!Q197</f>
        <v>0</v>
      </c>
      <c r="I236" s="63">
        <f>'[2]alle Daten'!X197</f>
        <v>143</v>
      </c>
      <c r="J236" s="63">
        <f>'[2]alle Daten'!Z197</f>
        <v>0</v>
      </c>
      <c r="K236" s="63">
        <f>'[2]alle Daten'!AB197</f>
        <v>78</v>
      </c>
      <c r="L236" s="63">
        <f>'[2]alle Daten'!AD197</f>
        <v>0</v>
      </c>
      <c r="M236" s="63">
        <f>'[2]alle Daten'!AF197</f>
        <v>2</v>
      </c>
      <c r="N236" s="63">
        <f>'[2]alle Daten'!AH197</f>
        <v>0</v>
      </c>
      <c r="O236" s="63">
        <f>'[2]alle Daten'!AJ197</f>
        <v>0</v>
      </c>
      <c r="P236" s="63">
        <f>'[2]alle Daten'!AL197</f>
        <v>0</v>
      </c>
    </row>
    <row r="237" spans="1:17" x14ac:dyDescent="0.3">
      <c r="A237" s="5" t="s">
        <v>164</v>
      </c>
      <c r="B237" s="40"/>
      <c r="C237" s="63">
        <f>'[2]alle Daten'!E198</f>
        <v>376</v>
      </c>
      <c r="D237" s="63">
        <f>'[2]alle Daten'!F198</f>
        <v>0</v>
      </c>
      <c r="E237" s="63">
        <f>'[2]alle Daten'!I198</f>
        <v>188</v>
      </c>
      <c r="F237" s="63">
        <f>'[2]alle Daten'!J198</f>
        <v>0</v>
      </c>
      <c r="G237" s="63">
        <f>'[2]alle Daten'!P198</f>
        <v>0</v>
      </c>
      <c r="H237" s="63">
        <f>'[2]alle Daten'!Q198</f>
        <v>0</v>
      </c>
      <c r="I237" s="63">
        <f>'[2]alle Daten'!X198</f>
        <v>149</v>
      </c>
      <c r="J237" s="63">
        <f>'[2]alle Daten'!Z198</f>
        <v>0</v>
      </c>
      <c r="K237" s="63">
        <f>'[2]alle Daten'!AB198</f>
        <v>32</v>
      </c>
      <c r="L237" s="63">
        <f>'[2]alle Daten'!AD198</f>
        <v>0</v>
      </c>
      <c r="M237" s="63">
        <f>'[2]alle Daten'!AF198</f>
        <v>5</v>
      </c>
      <c r="N237" s="63">
        <f>'[2]alle Daten'!AH198</f>
        <v>0</v>
      </c>
      <c r="O237" s="63">
        <f>'[2]alle Daten'!AJ198</f>
        <v>2</v>
      </c>
      <c r="P237" s="63">
        <f>'[2]alle Daten'!AL198</f>
        <v>0</v>
      </c>
    </row>
    <row r="238" spans="1:17" x14ac:dyDescent="0.3">
      <c r="B238" s="40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9"/>
    </row>
    <row r="239" spans="1:17" x14ac:dyDescent="0.3">
      <c r="B239" s="40"/>
      <c r="C239" s="63">
        <f>'[2]alle Daten'!E200</f>
        <v>0</v>
      </c>
      <c r="D239" s="63">
        <f>'[2]alle Daten'!F200</f>
        <v>0</v>
      </c>
      <c r="E239" s="63">
        <f>'[2]alle Daten'!I200</f>
        <v>1095</v>
      </c>
      <c r="F239" s="63">
        <f>'[2]alle Daten'!J200</f>
        <v>0</v>
      </c>
      <c r="G239" s="63">
        <f>'[2]alle Daten'!P200</f>
        <v>3</v>
      </c>
      <c r="H239" s="63">
        <f>'[2]alle Daten'!Q200</f>
        <v>0</v>
      </c>
      <c r="I239" s="63">
        <f>'[2]alle Daten'!X200</f>
        <v>703</v>
      </c>
      <c r="J239" s="63">
        <f>'[2]alle Daten'!Z200</f>
        <v>0</v>
      </c>
      <c r="K239" s="63">
        <f>'[2]alle Daten'!AB200</f>
        <v>358</v>
      </c>
      <c r="L239" s="63">
        <f>'[2]alle Daten'!AD200</f>
        <v>0</v>
      </c>
      <c r="M239" s="63">
        <f>'[2]alle Daten'!AF200</f>
        <v>23</v>
      </c>
      <c r="N239" s="63">
        <f>'[2]alle Daten'!AH200</f>
        <v>0</v>
      </c>
      <c r="O239" s="63">
        <f>'[2]alle Daten'!AJ200</f>
        <v>8</v>
      </c>
      <c r="P239" s="63">
        <f>'[2]alle Daten'!AL200</f>
        <v>0</v>
      </c>
    </row>
    <row r="240" spans="1:17" x14ac:dyDescent="0.3">
      <c r="B240" s="40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9"/>
    </row>
    <row r="241" spans="1:16" x14ac:dyDescent="0.3">
      <c r="A241" s="5" t="s">
        <v>181</v>
      </c>
      <c r="B241" s="40"/>
      <c r="C241" s="63" t="str">
        <f>'[2]alle Daten'!E202</f>
        <v>Wahlberechtigte</v>
      </c>
      <c r="D241" s="63">
        <f>'[2]alle Daten'!F202</f>
        <v>0</v>
      </c>
      <c r="E241" s="63" t="str">
        <f>'[2]alle Daten'!I202</f>
        <v>abgegebene St</v>
      </c>
      <c r="F241" s="63">
        <f>'[2]alle Daten'!J202</f>
        <v>0</v>
      </c>
      <c r="G241" s="63" t="str">
        <f>'[2]alle Daten'!P202</f>
        <v>ungültige St</v>
      </c>
      <c r="H241" s="63">
        <f>'[2]alle Daten'!Q202</f>
        <v>0</v>
      </c>
      <c r="I241" s="63" t="str">
        <f>'[2]alle Daten'!X202</f>
        <v>ÖVP</v>
      </c>
      <c r="J241" s="63">
        <f>'[2]alle Daten'!Z202</f>
        <v>0</v>
      </c>
      <c r="K241" s="63" t="str">
        <f>'[2]alle Daten'!AB202</f>
        <v>SPÖ</v>
      </c>
      <c r="L241" s="63">
        <f>'[2]alle Daten'!AD202</f>
        <v>0</v>
      </c>
      <c r="M241" s="63" t="str">
        <f>'[2]alle Daten'!AF202</f>
        <v>FPÖ</v>
      </c>
      <c r="N241" s="63">
        <f>'[2]alle Daten'!AH202</f>
        <v>0</v>
      </c>
      <c r="O241" s="63" t="str">
        <f>'[2]alle Daten'!AJ202</f>
        <v>NN</v>
      </c>
      <c r="P241" s="63">
        <f>'[2]alle Daten'!AL202</f>
        <v>0</v>
      </c>
    </row>
    <row r="242" spans="1:16" x14ac:dyDescent="0.3">
      <c r="B242" s="40"/>
      <c r="C242" s="63" t="str">
        <f>'[2]alle Daten'!E203</f>
        <v>2018</v>
      </c>
      <c r="D242" s="63" t="str">
        <f>'[2]alle Daten'!F203</f>
        <v>2023</v>
      </c>
      <c r="E242" s="63" t="str">
        <f>'[2]alle Daten'!I203</f>
        <v>2018</v>
      </c>
      <c r="F242" s="63" t="str">
        <f>'[2]alle Daten'!J203</f>
        <v>2023</v>
      </c>
      <c r="G242" s="63" t="str">
        <f>'[2]alle Daten'!P203</f>
        <v>2018</v>
      </c>
      <c r="H242" s="63" t="str">
        <f>'[2]alle Daten'!Q203</f>
        <v>2023</v>
      </c>
      <c r="I242" s="63" t="str">
        <f>'[2]alle Daten'!X203</f>
        <v>2018</v>
      </c>
      <c r="J242" s="63" t="str">
        <f>'[2]alle Daten'!Z203</f>
        <v>2023</v>
      </c>
      <c r="K242" s="63" t="str">
        <f>'[2]alle Daten'!AB203</f>
        <v>2018</v>
      </c>
      <c r="L242" s="63" t="str">
        <f>'[2]alle Daten'!AD203</f>
        <v>2023</v>
      </c>
      <c r="M242" s="63" t="str">
        <f>'[2]alle Daten'!AF203</f>
        <v>2018</v>
      </c>
      <c r="N242" s="63" t="str">
        <f>'[2]alle Daten'!AH203</f>
        <v>2023</v>
      </c>
      <c r="O242" s="63" t="str">
        <f>'[2]alle Daten'!AJ203</f>
        <v>2018</v>
      </c>
      <c r="P242" s="63" t="str">
        <f>'[2]alle Daten'!AL203</f>
        <v>2023</v>
      </c>
    </row>
    <row r="243" spans="1:16" x14ac:dyDescent="0.3">
      <c r="A243" s="5" t="s">
        <v>178</v>
      </c>
      <c r="B243" s="40"/>
      <c r="C243" s="63">
        <f>'[2]alle Daten'!E204</f>
        <v>6728</v>
      </c>
      <c r="D243" s="63">
        <f>'[2]alle Daten'!F204</f>
        <v>6463</v>
      </c>
      <c r="E243" s="63">
        <f>'[2]alle Daten'!I204</f>
        <v>3068</v>
      </c>
      <c r="F243" s="63">
        <f>'[2]alle Daten'!J204</f>
        <v>2395</v>
      </c>
      <c r="G243" s="63">
        <f>'[2]alle Daten'!P204</f>
        <v>37</v>
      </c>
      <c r="H243" s="63">
        <f>'[2]alle Daten'!Q204</f>
        <v>25</v>
      </c>
      <c r="I243" s="63">
        <f>'[2]alle Daten'!X204</f>
        <v>2386</v>
      </c>
      <c r="J243" s="63">
        <f>'[2]alle Daten'!Z204</f>
        <v>1939</v>
      </c>
      <c r="K243" s="63">
        <f>'[2]alle Daten'!AB204</f>
        <v>552</v>
      </c>
      <c r="L243" s="63">
        <f>'[2]alle Daten'!AD204</f>
        <v>381</v>
      </c>
      <c r="M243" s="63">
        <f>'[2]alle Daten'!AF204</f>
        <v>93</v>
      </c>
      <c r="N243" s="63">
        <f>'[2]alle Daten'!AH204</f>
        <v>50</v>
      </c>
      <c r="O243" s="63">
        <f>'[2]alle Daten'!AJ204</f>
        <v>0</v>
      </c>
      <c r="P243" s="63">
        <f>'[2]alle Daten'!AL204</f>
        <v>0</v>
      </c>
    </row>
    <row r="244" spans="1:16" x14ac:dyDescent="0.3">
      <c r="A244" s="5" t="s">
        <v>37</v>
      </c>
      <c r="B244" s="40"/>
      <c r="C244" s="63">
        <f>'[2]alle Daten'!E205</f>
        <v>9118</v>
      </c>
      <c r="D244" s="63">
        <f>'[2]alle Daten'!F205</f>
        <v>8710</v>
      </c>
      <c r="E244" s="63">
        <f>'[2]alle Daten'!I205</f>
        <v>3360</v>
      </c>
      <c r="F244" s="63">
        <f>'[2]alle Daten'!J205</f>
        <v>2486</v>
      </c>
      <c r="G244" s="63">
        <f>'[2]alle Daten'!P205</f>
        <v>28</v>
      </c>
      <c r="H244" s="63">
        <f>'[2]alle Daten'!Q205</f>
        <v>27</v>
      </c>
      <c r="I244" s="63">
        <f>'[2]alle Daten'!X205</f>
        <v>2230</v>
      </c>
      <c r="J244" s="63">
        <f>'[2]alle Daten'!Z205</f>
        <v>1649</v>
      </c>
      <c r="K244" s="63">
        <f>'[2]alle Daten'!AB205</f>
        <v>923</v>
      </c>
      <c r="L244" s="63">
        <f>'[2]alle Daten'!AD205</f>
        <v>737</v>
      </c>
      <c r="M244" s="63">
        <f>'[2]alle Daten'!AF205</f>
        <v>127</v>
      </c>
      <c r="N244" s="63">
        <f>'[2]alle Daten'!AH205</f>
        <v>73</v>
      </c>
      <c r="O244" s="63">
        <f>'[2]alle Daten'!AJ205</f>
        <v>52</v>
      </c>
      <c r="P244" s="63">
        <f>'[2]alle Daten'!AL205</f>
        <v>0</v>
      </c>
    </row>
    <row r="245" spans="1:16" x14ac:dyDescent="0.3">
      <c r="A245" s="5" t="s">
        <v>62</v>
      </c>
      <c r="B245" s="40"/>
      <c r="C245" s="63">
        <f>'[2]alle Daten'!E206</f>
        <v>5447</v>
      </c>
      <c r="D245" s="63">
        <f>'[2]alle Daten'!F206</f>
        <v>5271</v>
      </c>
      <c r="E245" s="63">
        <f>'[2]alle Daten'!I206</f>
        <v>1709</v>
      </c>
      <c r="F245" s="63">
        <f>'[2]alle Daten'!J206</f>
        <v>1232</v>
      </c>
      <c r="G245" s="63">
        <f>'[2]alle Daten'!P206</f>
        <v>24</v>
      </c>
      <c r="H245" s="63">
        <f>'[2]alle Daten'!Q206</f>
        <v>16</v>
      </c>
      <c r="I245" s="63">
        <f>'[2]alle Daten'!X206</f>
        <v>1022</v>
      </c>
      <c r="J245" s="63">
        <f>'[2]alle Daten'!Z206</f>
        <v>734</v>
      </c>
      <c r="K245" s="63">
        <f>'[2]alle Daten'!AB206</f>
        <v>586</v>
      </c>
      <c r="L245" s="63">
        <f>'[2]alle Daten'!AD206</f>
        <v>447</v>
      </c>
      <c r="M245" s="63">
        <f>'[2]alle Daten'!AF206</f>
        <v>77</v>
      </c>
      <c r="N245" s="63">
        <f>'[2]alle Daten'!AH206</f>
        <v>35</v>
      </c>
      <c r="O245" s="63">
        <f>'[2]alle Daten'!AJ206</f>
        <v>0</v>
      </c>
      <c r="P245" s="63">
        <f>'[2]alle Daten'!AL206</f>
        <v>0</v>
      </c>
    </row>
    <row r="246" spans="1:16" x14ac:dyDescent="0.3">
      <c r="A246" s="5" t="s">
        <v>80</v>
      </c>
      <c r="B246" s="40"/>
      <c r="C246" s="63">
        <f>'[2]alle Daten'!E207</f>
        <v>4768</v>
      </c>
      <c r="D246" s="63">
        <f>'[2]alle Daten'!F207</f>
        <v>4683</v>
      </c>
      <c r="E246" s="63">
        <f>'[2]alle Daten'!I207</f>
        <v>1974</v>
      </c>
      <c r="F246" s="63">
        <f>'[2]alle Daten'!J207</f>
        <v>1496</v>
      </c>
      <c r="G246" s="63">
        <f>'[2]alle Daten'!P207</f>
        <v>17</v>
      </c>
      <c r="H246" s="63">
        <f>'[2]alle Daten'!Q207</f>
        <v>12</v>
      </c>
      <c r="I246" s="63">
        <f>'[2]alle Daten'!X207</f>
        <v>1398</v>
      </c>
      <c r="J246" s="63">
        <f>'[2]alle Daten'!Z207</f>
        <v>1175</v>
      </c>
      <c r="K246" s="63">
        <f>'[2]alle Daten'!AB207</f>
        <v>490</v>
      </c>
      <c r="L246" s="63">
        <f>'[2]alle Daten'!AD207</f>
        <v>284</v>
      </c>
      <c r="M246" s="63">
        <f>'[2]alle Daten'!AF207</f>
        <v>69</v>
      </c>
      <c r="N246" s="63">
        <f>'[2]alle Daten'!AH207</f>
        <v>25</v>
      </c>
      <c r="O246" s="63">
        <f>'[2]alle Daten'!AJ207</f>
        <v>0</v>
      </c>
      <c r="P246" s="63">
        <f>'[2]alle Daten'!AL207</f>
        <v>0</v>
      </c>
    </row>
    <row r="247" spans="1:16" x14ac:dyDescent="0.3">
      <c r="A247" s="5" t="s">
        <v>179</v>
      </c>
      <c r="B247" s="40"/>
      <c r="C247" s="63">
        <f>'[2]alle Daten'!E208</f>
        <v>11111</v>
      </c>
      <c r="D247" s="63">
        <f>'[2]alle Daten'!F208</f>
        <v>10670</v>
      </c>
      <c r="E247" s="63">
        <f>'[2]alle Daten'!I208</f>
        <v>4112</v>
      </c>
      <c r="F247" s="63">
        <f>'[2]alle Daten'!J208</f>
        <v>3219</v>
      </c>
      <c r="G247" s="63">
        <f>'[2]alle Daten'!P208</f>
        <v>41</v>
      </c>
      <c r="H247" s="63">
        <f>'[2]alle Daten'!Q208</f>
        <v>45</v>
      </c>
      <c r="I247" s="63">
        <f>'[2]alle Daten'!X208</f>
        <v>3192</v>
      </c>
      <c r="J247" s="63">
        <f>'[2]alle Daten'!Z208</f>
        <v>2536</v>
      </c>
      <c r="K247" s="63">
        <f>'[2]alle Daten'!AB208</f>
        <v>645</v>
      </c>
      <c r="L247" s="63">
        <f>'[2]alle Daten'!AD208</f>
        <v>465</v>
      </c>
      <c r="M247" s="63">
        <f>'[2]alle Daten'!AF208</f>
        <v>234</v>
      </c>
      <c r="N247" s="63">
        <f>'[2]alle Daten'!AH208</f>
        <v>173</v>
      </c>
      <c r="O247" s="63">
        <f>'[2]alle Daten'!AJ208</f>
        <v>0</v>
      </c>
      <c r="P247" s="63">
        <f>'[2]alle Daten'!AL208</f>
        <v>0</v>
      </c>
    </row>
    <row r="248" spans="1:16" x14ac:dyDescent="0.3">
      <c r="A248" s="5" t="s">
        <v>134</v>
      </c>
      <c r="B248" s="40"/>
      <c r="C248" s="63">
        <f>'[2]alle Daten'!E209</f>
        <v>9838</v>
      </c>
      <c r="D248" s="63">
        <f>'[2]alle Daten'!F209</f>
        <v>9246</v>
      </c>
      <c r="E248" s="63">
        <f>'[2]alle Daten'!I209</f>
        <v>4524</v>
      </c>
      <c r="F248" s="63">
        <f>'[2]alle Daten'!J209</f>
        <v>3526</v>
      </c>
      <c r="G248" s="63">
        <f>'[2]alle Daten'!P209</f>
        <v>54</v>
      </c>
      <c r="H248" s="63">
        <f>'[2]alle Daten'!Q209</f>
        <v>36</v>
      </c>
      <c r="I248" s="63">
        <f>'[2]alle Daten'!X209</f>
        <v>3307</v>
      </c>
      <c r="J248" s="63">
        <f>'[2]alle Daten'!Z209</f>
        <v>2619</v>
      </c>
      <c r="K248" s="63">
        <f>'[2]alle Daten'!AB209</f>
        <v>1102</v>
      </c>
      <c r="L248" s="63">
        <f>'[2]alle Daten'!AD209</f>
        <v>809</v>
      </c>
      <c r="M248" s="63">
        <f>'[2]alle Daten'!AF209</f>
        <v>61</v>
      </c>
      <c r="N248" s="63">
        <f>'[2]alle Daten'!AH209</f>
        <v>62</v>
      </c>
      <c r="O248" s="63">
        <f>'[2]alle Daten'!AJ209</f>
        <v>0</v>
      </c>
      <c r="P248" s="63">
        <f>'[2]alle Daten'!AL209</f>
        <v>0</v>
      </c>
    </row>
    <row r="249" spans="1:16" x14ac:dyDescent="0.3">
      <c r="A249" s="5" t="s">
        <v>164</v>
      </c>
      <c r="B249" s="40"/>
      <c r="C249" s="63">
        <f>'[2]alle Daten'!E210</f>
        <v>13603</v>
      </c>
      <c r="D249" s="63">
        <f>'[2]alle Daten'!F210</f>
        <v>12884</v>
      </c>
      <c r="E249" s="63">
        <f>'[2]alle Daten'!I210</f>
        <v>5312</v>
      </c>
      <c r="F249" s="63">
        <f>'[2]alle Daten'!J210</f>
        <v>3676</v>
      </c>
      <c r="G249" s="63">
        <f>'[2]alle Daten'!P210</f>
        <v>29</v>
      </c>
      <c r="H249" s="63">
        <f>'[2]alle Daten'!Q210</f>
        <v>31</v>
      </c>
      <c r="I249" s="63">
        <f>'[2]alle Daten'!X210</f>
        <v>3635</v>
      </c>
      <c r="J249" s="63">
        <f>'[2]alle Daten'!Z210</f>
        <v>2577</v>
      </c>
      <c r="K249" s="63">
        <f>'[2]alle Daten'!AB210</f>
        <v>1321</v>
      </c>
      <c r="L249" s="63">
        <f>'[2]alle Daten'!AD210</f>
        <v>921</v>
      </c>
      <c r="M249" s="63">
        <f>'[2]alle Daten'!AF210</f>
        <v>229</v>
      </c>
      <c r="N249" s="63">
        <f>'[2]alle Daten'!AH210</f>
        <v>147</v>
      </c>
      <c r="O249" s="63">
        <f>'[2]alle Daten'!AJ210</f>
        <v>98</v>
      </c>
      <c r="P249" s="63">
        <f>'[2]alle Daten'!AL210</f>
        <v>0</v>
      </c>
    </row>
    <row r="250" spans="1:16" x14ac:dyDescent="0.3">
      <c r="B250" s="40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5"/>
      <c r="N250" s="66"/>
      <c r="O250" s="66"/>
      <c r="P250" s="66"/>
    </row>
    <row r="251" spans="1:16" x14ac:dyDescent="0.3">
      <c r="B251" s="40"/>
      <c r="C251" s="67">
        <f>SUM(C243:C249)</f>
        <v>60613</v>
      </c>
      <c r="D251" s="67">
        <f>SUM(D243:D249)</f>
        <v>57927</v>
      </c>
      <c r="E251" s="67">
        <f>SUM(E243:E249)</f>
        <v>24059</v>
      </c>
      <c r="F251" s="64"/>
      <c r="G251" s="67">
        <f>SUM(G243:G249)</f>
        <v>230</v>
      </c>
      <c r="H251" s="64"/>
      <c r="I251" s="67">
        <f>SUM(I243:I249)</f>
        <v>17170</v>
      </c>
      <c r="J251" s="64"/>
      <c r="K251" s="67">
        <f>SUM(K243:K249)</f>
        <v>5619</v>
      </c>
      <c r="L251" s="64"/>
      <c r="M251" s="65"/>
      <c r="N251" s="66"/>
      <c r="O251" s="66"/>
      <c r="P251" s="66"/>
    </row>
    <row r="252" spans="1:16" x14ac:dyDescent="0.3">
      <c r="B252" s="40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42"/>
    </row>
    <row r="253" spans="1:16" x14ac:dyDescent="0.3">
      <c r="B253" s="40"/>
      <c r="C253" s="42"/>
      <c r="D253" s="42"/>
      <c r="E253" s="41"/>
      <c r="F253" s="42"/>
      <c r="G253" s="41"/>
      <c r="H253" s="42"/>
      <c r="I253" s="41"/>
      <c r="J253" s="42"/>
      <c r="K253" s="41"/>
      <c r="L253" s="42"/>
      <c r="M253" s="42"/>
    </row>
    <row r="254" spans="1:16" x14ac:dyDescent="0.3"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</row>
    <row r="255" spans="1:16" x14ac:dyDescent="0.3"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</row>
    <row r="256" spans="1:16" x14ac:dyDescent="0.3"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</row>
    <row r="257" spans="2:13" x14ac:dyDescent="0.3"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</row>
    <row r="258" spans="2:13" x14ac:dyDescent="0.3"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</row>
  </sheetData>
  <sheetProtection selectLockedCells="1"/>
  <conditionalFormatting sqref="A43">
    <cfRule type="expression" dxfId="3" priority="5">
      <formula>F43=0</formula>
    </cfRule>
    <cfRule type="expression" dxfId="2" priority="6">
      <formula>F43&gt;0</formula>
    </cfRule>
  </conditionalFormatting>
  <conditionalFormatting sqref="A44:A213">
    <cfRule type="expression" dxfId="1" priority="1">
      <formula>F44=0</formula>
    </cfRule>
    <cfRule type="expression" dxfId="0" priority="2">
      <formula>F44&gt;0</formula>
    </cfRule>
  </conditionalFormatting>
  <dataValidations count="2">
    <dataValidation type="list" allowBlank="1" showInputMessage="1" showErrorMessage="1" sqref="A18" xr:uid="{00000000-0002-0000-0000-000000000000}">
      <formula1>$A$43:$A$213</formula1>
    </dataValidation>
    <dataValidation type="list" allowBlank="1" showInputMessage="1" showErrorMessage="1" sqref="G18" xr:uid="{00000000-0002-0000-0000-000001000000}">
      <formula1>$A$219:$A$225</formula1>
    </dataValidation>
  </dataValidations>
  <pageMargins left="0.70866141732283472" right="0.70866141732283472" top="0.78740157480314965" bottom="0.78740157480314965" header="0.31496062992125984" footer="0.31496062992125984"/>
  <pageSetup paperSize="9" scale="70" orientation="landscape" verticalDpi="0" r:id="rId1"/>
  <headerFooter>
    <oddHeader>&amp;LLandwirtschaftskammerwahl vom 10.03.2013&amp;Cvorläufige Werte</oddHeader>
    <oddFooter>&amp;LAmt der Bgld. Landesregierung
Abt. 4a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alle Daten</vt:lpstr>
      <vt:lpstr>'alle Daten'!Druckbereich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Wutschitz Christian</dc:creator>
  <cp:lastModifiedBy>Wenzl Alexander</cp:lastModifiedBy>
  <cp:lastPrinted>2013-03-07T14:12:52Z</cp:lastPrinted>
  <dcterms:created xsi:type="dcterms:W3CDTF">2013-03-07T08:46:02Z</dcterms:created>
  <dcterms:modified xsi:type="dcterms:W3CDTF">2023-03-26T14:27:06Z</dcterms:modified>
</cp:coreProperties>
</file>