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4A\Förderwesen\Grüner Bericht\ALLE_GB_TABELLEN\Online1\"/>
    </mc:Choice>
  </mc:AlternateContent>
  <bookViews>
    <workbookView xWindow="0" yWindow="0" windowWidth="28800" windowHeight="12315" activeTab="8"/>
  </bookViews>
  <sheets>
    <sheet name="Inhalt_8" sheetId="2" r:id="rId1"/>
    <sheet name="08_01" sheetId="1" r:id="rId2"/>
    <sheet name="08_02" sheetId="3" r:id="rId3"/>
    <sheet name="08_03" sheetId="4" r:id="rId4"/>
    <sheet name="08_04" sheetId="5" r:id="rId5"/>
    <sheet name="08_05" sheetId="7" r:id="rId6"/>
    <sheet name="08_06" sheetId="8" r:id="rId7"/>
    <sheet name="08_07" sheetId="9" r:id="rId8"/>
    <sheet name="08_08" sheetId="6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0" i="1"/>
  <c r="F29" i="1"/>
  <c r="F27" i="1"/>
  <c r="F36" i="1" s="1"/>
  <c r="F26" i="1"/>
  <c r="F25" i="1"/>
  <c r="F24" i="1"/>
  <c r="D33" i="1"/>
  <c r="E33" i="1"/>
  <c r="D34" i="1"/>
  <c r="E34" i="1"/>
  <c r="F34" i="1"/>
  <c r="D35" i="1"/>
  <c r="E35" i="1"/>
  <c r="D36" i="1"/>
  <c r="E36" i="1"/>
  <c r="C36" i="1"/>
  <c r="C34" i="1"/>
  <c r="C35" i="1"/>
  <c r="C33" i="1"/>
  <c r="C37" i="1" s="1"/>
  <c r="D32" i="1"/>
  <c r="E32" i="1"/>
  <c r="C32" i="1"/>
  <c r="D28" i="1"/>
  <c r="E28" i="1"/>
  <c r="C28" i="1"/>
  <c r="E37" i="1" l="1"/>
  <c r="D37" i="1"/>
  <c r="F32" i="1"/>
  <c r="F33" i="1"/>
  <c r="F28" i="1"/>
  <c r="F35" i="1"/>
  <c r="F37" i="1" l="1"/>
</calcChain>
</file>

<file path=xl/sharedStrings.xml><?xml version="1.0" encoding="utf-8"?>
<sst xmlns="http://schemas.openxmlformats.org/spreadsheetml/2006/main" count="217" uniqueCount="132">
  <si>
    <t>Schule</t>
  </si>
  <si>
    <t>Schulstufe</t>
  </si>
  <si>
    <t>Klassen</t>
  </si>
  <si>
    <t>SchülerInnen</t>
  </si>
  <si>
    <t>männlich</t>
  </si>
  <si>
    <t>weiblich</t>
  </si>
  <si>
    <t>zusammen</t>
  </si>
  <si>
    <t>Eisenstadt</t>
  </si>
  <si>
    <t>1.</t>
  </si>
  <si>
    <t>2.</t>
  </si>
  <si>
    <t xml:space="preserve">  3.*) </t>
  </si>
  <si>
    <t xml:space="preserve"> 11*</t>
  </si>
  <si>
    <t xml:space="preserve"> 2*</t>
  </si>
  <si>
    <t xml:space="preserve"> 13*</t>
  </si>
  <si>
    <t>4.</t>
  </si>
  <si>
    <t>Insg</t>
  </si>
  <si>
    <t>Güssing</t>
  </si>
  <si>
    <t xml:space="preserve">3.  </t>
  </si>
  <si>
    <t>Burgenland</t>
  </si>
  <si>
    <t xml:space="preserve">*) Schüler, die sich in Fremdpraxis befinden </t>
  </si>
  <si>
    <t>Quelle: Amt der Bgld. Landesregierung</t>
  </si>
  <si>
    <t>Tabelle 4.1: SchülerInnen im Schuljahr 2016/2017 und 2017/2018</t>
  </si>
  <si>
    <t>2017/2018</t>
  </si>
  <si>
    <t>2016/2017</t>
  </si>
  <si>
    <t>Tabelle</t>
  </si>
  <si>
    <t>Titel</t>
  </si>
  <si>
    <t>Gebiet</t>
  </si>
  <si>
    <t>Quelle</t>
  </si>
  <si>
    <t>Tabelle 4.2: SchülerInnen und Klassen</t>
  </si>
  <si>
    <t>Schüler</t>
  </si>
  <si>
    <t>Zusammen</t>
  </si>
  <si>
    <t>SUMME 01/02</t>
  </si>
  <si>
    <t>SUMME 02/03</t>
  </si>
  <si>
    <t>SUMME 03/04</t>
  </si>
  <si>
    <t>SUMME 04/05</t>
  </si>
  <si>
    <t>SUMME 05/06</t>
  </si>
  <si>
    <t>SUMME 06/07</t>
  </si>
  <si>
    <t>SUMME 07/08</t>
  </si>
  <si>
    <t>SUMME 08/09</t>
  </si>
  <si>
    <t>SUMME 09/10</t>
  </si>
  <si>
    <t>SUMME 10/11</t>
  </si>
  <si>
    <t>SUMME 11/12</t>
  </si>
  <si>
    <t>SUMME 12/13</t>
  </si>
  <si>
    <t>SUMME 13/14</t>
  </si>
  <si>
    <t>SUMME 14/15</t>
  </si>
  <si>
    <t>SUMME 15/16</t>
  </si>
  <si>
    <t>SUMME 16/17</t>
  </si>
  <si>
    <t>SUMME 17/18</t>
  </si>
  <si>
    <t>Tabelle 4.3: SchülerInnen nach Heimatbezirken im Schuljahr 2016/2017 und 2017/2018</t>
  </si>
  <si>
    <t>Bezirk</t>
  </si>
  <si>
    <t>in %</t>
  </si>
  <si>
    <t>Jennersdorf</t>
  </si>
  <si>
    <t>Mattersburg</t>
  </si>
  <si>
    <t>Neusiedl a. See</t>
  </si>
  <si>
    <t>Oberpullendorf</t>
  </si>
  <si>
    <t>Oberwart</t>
  </si>
  <si>
    <t>Sonstige</t>
  </si>
  <si>
    <t>Insgesamt</t>
  </si>
  <si>
    <t>Tabelle 4.4: Lehrverträge Übersicht</t>
  </si>
  <si>
    <t>Sparte</t>
  </si>
  <si>
    <t>Landwirtschaft</t>
  </si>
  <si>
    <t>Weinbau- und Kellerwirtschaft</t>
  </si>
  <si>
    <t>Forstwirtschaft</t>
  </si>
  <si>
    <t>Gartenbau</t>
  </si>
  <si>
    <t>Pferdewirtschaft</t>
  </si>
  <si>
    <t>Bienenwirtschaft</t>
  </si>
  <si>
    <t>Summe</t>
  </si>
  <si>
    <t>Quelle: Land- und Forstwirtschaftliche Lehrlings- und Fachausbildungsstelle</t>
  </si>
  <si>
    <t>Tabelle: 4.10: Veranstaltungsübersicht LFI Burgenland 2016 und 2017</t>
  </si>
  <si>
    <t>Fachbereiche</t>
  </si>
  <si>
    <t>Anzahl der Kurse (&gt;4 UE)</t>
  </si>
  <si>
    <t>Anzahl der Teilnahmen (&gt;4 UE)</t>
  </si>
  <si>
    <t>davon weiblich</t>
  </si>
  <si>
    <t>Anzahl der Kurz- und Einzelveranstaltungen (&lt;4 UE)</t>
  </si>
  <si>
    <t>Anzahl der Teilnahmen (&lt;4 UE)</t>
  </si>
  <si>
    <t>davon Frauen</t>
  </si>
  <si>
    <t>0101 Persönlichkeit &amp; Kreativität</t>
  </si>
  <si>
    <t>0102 Gesundheit &amp; Ernährung</t>
  </si>
  <si>
    <t>0201 EDV &amp; Informationstechnologie</t>
  </si>
  <si>
    <t>0202 Bauen, Energie, Technik</t>
  </si>
  <si>
    <t>0301 Dienstleistungen</t>
  </si>
  <si>
    <t>0302 Urlaub am Bauernhof</t>
  </si>
  <si>
    <t>0303 Direktvermarktung</t>
  </si>
  <si>
    <t>0401 Pflanzenproduktion</t>
  </si>
  <si>
    <t>0402 Tierproduktion</t>
  </si>
  <si>
    <t>0403 Forst- und Holzwirtschaft</t>
  </si>
  <si>
    <t>0404 Umwelt und Biolandbau</t>
  </si>
  <si>
    <t>0405 Unternehmensführung</t>
  </si>
  <si>
    <t>0501 Kultur &amp; Brauchtum</t>
  </si>
  <si>
    <t>0502 Regionalentwicklung</t>
  </si>
  <si>
    <t>0601 Beruf und Ausbildung</t>
  </si>
  <si>
    <t>0602 Wirtschaft und Arbeitswelt</t>
  </si>
  <si>
    <t>0701 Organisationen</t>
  </si>
  <si>
    <t xml:space="preserve">Summe: </t>
  </si>
  <si>
    <t>Quelle: Bgld LWK</t>
  </si>
  <si>
    <t>Tabelle 4.5: Abschlüsse 2. Bildungsweg LFA Burgenland</t>
  </si>
  <si>
    <t>Art der Prüfung</t>
  </si>
  <si>
    <t>WB - Kellerwirtschaft</t>
  </si>
  <si>
    <t>TOTAL</t>
  </si>
  <si>
    <t>Tabelle: 4.6: Gesamtabschlüsse Facharbeiter Burgenland 2017 (LFS + 2. Bildungsweg)</t>
  </si>
  <si>
    <t>Ländl. Hauswirtschaft</t>
  </si>
  <si>
    <t>Quelle: Land- und Forstwirtschaftliche Lehrlings- und Fachausbildungsstelle (Abschlüsse der Fachschulen und Facharbeiterkurse im 2. Bildungsweg)</t>
  </si>
  <si>
    <t>Tabelle 4.8: Veranstaltungsstatistik* Bgld. Landwirtschaftskammer</t>
  </si>
  <si>
    <t>Veranstaltungsstatistik</t>
  </si>
  <si>
    <t>Zahl der Veranstaltungen</t>
  </si>
  <si>
    <t>Veranstaltungsstunden</t>
  </si>
  <si>
    <t>TeilnehmerInnen</t>
  </si>
  <si>
    <t>Weibliche TN:</t>
  </si>
  <si>
    <t>Männliche TN:</t>
  </si>
  <si>
    <t>Quelle: * Statistik inkl. LFI aber ohne Schule am Bauernhof, Landjugend und LFA</t>
  </si>
  <si>
    <t>08_01</t>
  </si>
  <si>
    <t>08_02</t>
  </si>
  <si>
    <t>08_03</t>
  </si>
  <si>
    <t>08_04</t>
  </si>
  <si>
    <t>08_05</t>
  </si>
  <si>
    <t>08_06</t>
  </si>
  <si>
    <t>08_07</t>
  </si>
  <si>
    <t>08_08</t>
  </si>
  <si>
    <t>SchülerInnen im Schuljahr 2016/2017 und 2017/2018</t>
  </si>
  <si>
    <t>Amt der Bgld. Landesregierung</t>
  </si>
  <si>
    <t>SchülerInnen und Klassen</t>
  </si>
  <si>
    <t>SchülerInnen nach Heimatbezirken im Schuljahr 2016/2017 und 2017/2018</t>
  </si>
  <si>
    <t xml:space="preserve"> Amt der Bgld. Landesregierung</t>
  </si>
  <si>
    <t>Lehrverträge Übersicht</t>
  </si>
  <si>
    <t>Land- und Forstwirtschaftliche Lehrlings- und Fachausbildungsstelle</t>
  </si>
  <si>
    <t>Abschlüsse 2. Bildungsweg LFA Burgenland</t>
  </si>
  <si>
    <t>Gesamtabschlüsse Facharbeiter Burgenland 2017 (LFS + 2. Bildungsweg)</t>
  </si>
  <si>
    <t>Land- und Forstwirtschaftliche Lehrlings- und Fachausbildungsstelle (Abschlüsse der Fachschulen und Facharbeiterkurse im 2. Bildungsweg)</t>
  </si>
  <si>
    <t>Veranstaltungsstatistik* Bgld. Landwirtschaftskammer</t>
  </si>
  <si>
    <t>Statistik inkl. LFI aber ohne Schule am Bauernhof, Landjugend und LFA</t>
  </si>
  <si>
    <t>Veranstaltungsübersicht LFI Burgenland 2016 und 2017</t>
  </si>
  <si>
    <t>Bgld LWK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</si>
</sst>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/>
    <xf numFmtId="0" fontId="1" fillId="2" borderId="0" xfId="0" applyFont="1" applyFill="1" applyBorder="1"/>
    <xf numFmtId="9" fontId="1" fillId="0" borderId="0" xfId="0" applyNumberFormat="1" applyFont="1" applyBorder="1"/>
    <xf numFmtId="10" fontId="1" fillId="2" borderId="0" xfId="0" applyNumberFormat="1" applyFont="1" applyFill="1" applyBorder="1"/>
    <xf numFmtId="9" fontId="1" fillId="2" borderId="0" xfId="0" applyNumberFormat="1" applyFont="1" applyFill="1" applyBorder="1"/>
    <xf numFmtId="9" fontId="1" fillId="3" borderId="0" xfId="0" applyNumberFormat="1" applyFont="1" applyFill="1" applyBorder="1"/>
    <xf numFmtId="3" fontId="1" fillId="0" borderId="0" xfId="0" applyNumberFormat="1" applyFont="1" applyBorder="1"/>
    <xf numFmtId="3" fontId="1" fillId="3" borderId="0" xfId="0" applyNumberFormat="1" applyFont="1" applyFill="1" applyBorder="1"/>
    <xf numFmtId="0" fontId="1" fillId="0" borderId="0" xfId="0" applyFont="1" applyBorder="1" applyAlignment="1">
      <alignment vertical="top" wrapText="1"/>
    </xf>
    <xf numFmtId="0" fontId="1" fillId="4" borderId="0" xfId="0" applyFont="1" applyFill="1" applyBorder="1" applyAlignment="1">
      <alignment vertical="top" wrapText="1"/>
    </xf>
    <xf numFmtId="3" fontId="1" fillId="2" borderId="0" xfId="0" applyNumberFormat="1" applyFont="1" applyFill="1" applyBorder="1"/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top"/>
    </xf>
    <xf numFmtId="0" fontId="1" fillId="4" borderId="0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18" sqref="B18:B19"/>
    </sheetView>
  </sheetViews>
  <sheetFormatPr baseColWidth="10" defaultRowHeight="15" x14ac:dyDescent="0.25"/>
  <cols>
    <col min="1" max="1" width="11" style="2"/>
    <col min="2" max="2" width="70.125" style="2" bestFit="1" customWidth="1"/>
    <col min="3" max="3" width="21.875" style="2" customWidth="1"/>
    <col min="4" max="4" width="44.375" style="2" bestFit="1" customWidth="1"/>
    <col min="5" max="16384" width="11" style="2"/>
  </cols>
  <sheetData>
    <row r="1" spans="1:4" x14ac:dyDescent="0.25">
      <c r="A1" s="1" t="s">
        <v>24</v>
      </c>
      <c r="B1" s="1" t="s">
        <v>25</v>
      </c>
      <c r="C1" s="1" t="s">
        <v>26</v>
      </c>
      <c r="D1" s="1" t="s">
        <v>27</v>
      </c>
    </row>
    <row r="2" spans="1:4" x14ac:dyDescent="0.25">
      <c r="A2" s="2" t="s">
        <v>110</v>
      </c>
      <c r="B2" s="2" t="s">
        <v>118</v>
      </c>
      <c r="D2" s="2" t="s">
        <v>119</v>
      </c>
    </row>
    <row r="3" spans="1:4" x14ac:dyDescent="0.25">
      <c r="A3" s="2" t="s">
        <v>111</v>
      </c>
      <c r="B3" s="2" t="s">
        <v>120</v>
      </c>
      <c r="D3" s="2" t="s">
        <v>119</v>
      </c>
    </row>
    <row r="4" spans="1:4" x14ac:dyDescent="0.25">
      <c r="A4" s="2" t="s">
        <v>112</v>
      </c>
      <c r="B4" s="2" t="s">
        <v>121</v>
      </c>
      <c r="D4" s="2" t="s">
        <v>122</v>
      </c>
    </row>
    <row r="5" spans="1:4" x14ac:dyDescent="0.25">
      <c r="A5" s="2" t="s">
        <v>113</v>
      </c>
      <c r="B5" s="2" t="s">
        <v>123</v>
      </c>
      <c r="D5" s="2" t="s">
        <v>124</v>
      </c>
    </row>
    <row r="6" spans="1:4" x14ac:dyDescent="0.25">
      <c r="A6" s="2" t="s">
        <v>114</v>
      </c>
      <c r="B6" s="2" t="s">
        <v>125</v>
      </c>
      <c r="D6" s="2" t="s">
        <v>124</v>
      </c>
    </row>
    <row r="7" spans="1:4" x14ac:dyDescent="0.25">
      <c r="A7" s="2" t="s">
        <v>115</v>
      </c>
      <c r="B7" s="2" t="s">
        <v>126</v>
      </c>
      <c r="D7" s="2" t="s">
        <v>127</v>
      </c>
    </row>
    <row r="8" spans="1:4" x14ac:dyDescent="0.25">
      <c r="A8" s="2" t="s">
        <v>116</v>
      </c>
      <c r="B8" s="2" t="s">
        <v>128</v>
      </c>
      <c r="D8" s="2" t="s">
        <v>129</v>
      </c>
    </row>
    <row r="9" spans="1:4" x14ac:dyDescent="0.25">
      <c r="A9" s="2" t="s">
        <v>117</v>
      </c>
      <c r="B9" s="2" t="s">
        <v>130</v>
      </c>
      <c r="D9" s="2" t="s">
        <v>131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10" zoomScaleNormal="100" workbookViewId="0">
      <selection activeCell="J20" sqref="J20"/>
    </sheetView>
  </sheetViews>
  <sheetFormatPr baseColWidth="10" defaultRowHeight="15" x14ac:dyDescent="0.25"/>
  <cols>
    <col min="1" max="16384" width="11" style="2"/>
  </cols>
  <sheetData>
    <row r="1" spans="1:6" x14ac:dyDescent="0.25">
      <c r="A1" s="2" t="s">
        <v>21</v>
      </c>
    </row>
    <row r="3" spans="1:6" x14ac:dyDescent="0.25">
      <c r="A3" s="23" t="s">
        <v>23</v>
      </c>
      <c r="B3" s="24"/>
      <c r="C3" s="24"/>
      <c r="D3" s="24"/>
      <c r="E3" s="24"/>
      <c r="F3" s="25"/>
    </row>
    <row r="4" spans="1:6" x14ac:dyDescent="0.25">
      <c r="A4" s="5" t="s">
        <v>0</v>
      </c>
      <c r="B4" s="5" t="s">
        <v>1</v>
      </c>
      <c r="C4" s="5" t="s">
        <v>2</v>
      </c>
      <c r="D4" s="23" t="s">
        <v>3</v>
      </c>
      <c r="E4" s="24"/>
      <c r="F4" s="25"/>
    </row>
    <row r="5" spans="1:6" x14ac:dyDescent="0.25">
      <c r="A5" s="5"/>
      <c r="B5" s="5"/>
      <c r="C5" s="5"/>
      <c r="D5" s="5" t="s">
        <v>4</v>
      </c>
      <c r="E5" s="5" t="s">
        <v>5</v>
      </c>
      <c r="F5" s="5" t="s">
        <v>6</v>
      </c>
    </row>
    <row r="6" spans="1:6" x14ac:dyDescent="0.25">
      <c r="A6" s="26" t="s">
        <v>7</v>
      </c>
      <c r="B6" s="3" t="s">
        <v>8</v>
      </c>
      <c r="C6" s="3">
        <v>1</v>
      </c>
      <c r="D6" s="3">
        <v>19</v>
      </c>
      <c r="E6" s="3">
        <v>1</v>
      </c>
      <c r="F6" s="3">
        <v>20</v>
      </c>
    </row>
    <row r="7" spans="1:6" x14ac:dyDescent="0.25">
      <c r="A7" s="26"/>
      <c r="B7" s="4" t="s">
        <v>9</v>
      </c>
      <c r="C7" s="4">
        <v>1</v>
      </c>
      <c r="D7" s="4">
        <v>20</v>
      </c>
      <c r="E7" s="4">
        <v>4</v>
      </c>
      <c r="F7" s="4">
        <v>24</v>
      </c>
    </row>
    <row r="8" spans="1:6" x14ac:dyDescent="0.25">
      <c r="A8" s="26"/>
      <c r="B8" s="3" t="s">
        <v>10</v>
      </c>
      <c r="C8" s="3">
        <v>1</v>
      </c>
      <c r="D8" s="3" t="s">
        <v>11</v>
      </c>
      <c r="E8" s="3" t="s">
        <v>12</v>
      </c>
      <c r="F8" s="3" t="s">
        <v>13</v>
      </c>
    </row>
    <row r="9" spans="1:6" x14ac:dyDescent="0.25">
      <c r="A9" s="26"/>
      <c r="B9" s="4" t="s">
        <v>14</v>
      </c>
      <c r="C9" s="4">
        <v>1</v>
      </c>
      <c r="D9" s="4">
        <v>16</v>
      </c>
      <c r="E9" s="4">
        <v>2</v>
      </c>
      <c r="F9" s="4">
        <v>18</v>
      </c>
    </row>
    <row r="10" spans="1:6" x14ac:dyDescent="0.25">
      <c r="A10" s="26"/>
      <c r="B10" s="6" t="s">
        <v>15</v>
      </c>
      <c r="C10" s="6">
        <v>4</v>
      </c>
      <c r="D10" s="6">
        <v>66</v>
      </c>
      <c r="E10" s="6">
        <v>9</v>
      </c>
      <c r="F10" s="6">
        <v>75</v>
      </c>
    </row>
    <row r="11" spans="1:6" x14ac:dyDescent="0.25">
      <c r="A11" s="26" t="s">
        <v>16</v>
      </c>
      <c r="B11" s="3" t="s">
        <v>8</v>
      </c>
      <c r="C11" s="3">
        <v>1</v>
      </c>
      <c r="D11" s="3">
        <v>17</v>
      </c>
      <c r="E11" s="3">
        <v>17</v>
      </c>
      <c r="F11" s="3">
        <v>34</v>
      </c>
    </row>
    <row r="12" spans="1:6" x14ac:dyDescent="0.25">
      <c r="A12" s="26"/>
      <c r="B12" s="4" t="s">
        <v>9</v>
      </c>
      <c r="C12" s="4">
        <v>1</v>
      </c>
      <c r="D12" s="4">
        <v>13</v>
      </c>
      <c r="E12" s="4">
        <v>18</v>
      </c>
      <c r="F12" s="4">
        <v>31</v>
      </c>
    </row>
    <row r="13" spans="1:6" x14ac:dyDescent="0.25">
      <c r="A13" s="26"/>
      <c r="B13" s="3" t="s">
        <v>17</v>
      </c>
      <c r="C13" s="3">
        <v>1</v>
      </c>
      <c r="D13" s="3">
        <v>11</v>
      </c>
      <c r="E13" s="3">
        <v>12</v>
      </c>
      <c r="F13" s="3">
        <v>232</v>
      </c>
    </row>
    <row r="14" spans="1:6" x14ac:dyDescent="0.25">
      <c r="A14" s="26"/>
      <c r="B14" s="6" t="s">
        <v>15</v>
      </c>
      <c r="C14" s="6">
        <v>3</v>
      </c>
      <c r="D14" s="6">
        <v>41</v>
      </c>
      <c r="E14" s="6">
        <v>47</v>
      </c>
      <c r="F14" s="6">
        <v>88</v>
      </c>
    </row>
    <row r="15" spans="1:6" x14ac:dyDescent="0.25">
      <c r="A15" s="26" t="s">
        <v>18</v>
      </c>
      <c r="B15" s="3">
        <v>1</v>
      </c>
      <c r="C15" s="3">
        <v>2</v>
      </c>
      <c r="D15" s="3">
        <v>36</v>
      </c>
      <c r="E15" s="3">
        <v>18</v>
      </c>
      <c r="F15" s="3">
        <v>54</v>
      </c>
    </row>
    <row r="16" spans="1:6" x14ac:dyDescent="0.25">
      <c r="A16" s="26"/>
      <c r="B16" s="4">
        <v>2</v>
      </c>
      <c r="C16" s="4">
        <v>2</v>
      </c>
      <c r="D16" s="4">
        <v>33</v>
      </c>
      <c r="E16" s="4">
        <v>22</v>
      </c>
      <c r="F16" s="4">
        <v>55</v>
      </c>
    </row>
    <row r="17" spans="1:6" x14ac:dyDescent="0.25">
      <c r="A17" s="26"/>
      <c r="B17" s="3">
        <v>3</v>
      </c>
      <c r="C17" s="3">
        <v>2</v>
      </c>
      <c r="D17" s="3">
        <v>22</v>
      </c>
      <c r="E17" s="3">
        <v>14</v>
      </c>
      <c r="F17" s="3">
        <v>36</v>
      </c>
    </row>
    <row r="18" spans="1:6" x14ac:dyDescent="0.25">
      <c r="A18" s="26"/>
      <c r="B18" s="4">
        <v>4</v>
      </c>
      <c r="C18" s="4">
        <v>1</v>
      </c>
      <c r="D18" s="4">
        <v>16</v>
      </c>
      <c r="E18" s="4">
        <v>2</v>
      </c>
      <c r="F18" s="4">
        <v>18</v>
      </c>
    </row>
    <row r="19" spans="1:6" x14ac:dyDescent="0.25">
      <c r="A19" s="26"/>
      <c r="B19" s="6" t="s">
        <v>15</v>
      </c>
      <c r="C19" s="6">
        <v>7</v>
      </c>
      <c r="D19" s="6">
        <v>107</v>
      </c>
      <c r="E19" s="6">
        <v>56</v>
      </c>
      <c r="F19" s="6">
        <v>163</v>
      </c>
    </row>
    <row r="21" spans="1:6" x14ac:dyDescent="0.25">
      <c r="A21" s="23" t="s">
        <v>22</v>
      </c>
      <c r="B21" s="24"/>
      <c r="C21" s="24"/>
      <c r="D21" s="24"/>
      <c r="E21" s="24"/>
      <c r="F21" s="25"/>
    </row>
    <row r="22" spans="1:6" x14ac:dyDescent="0.25">
      <c r="A22" s="5" t="s">
        <v>0</v>
      </c>
      <c r="B22" s="5" t="s">
        <v>1</v>
      </c>
      <c r="C22" s="5" t="s">
        <v>2</v>
      </c>
      <c r="D22" s="23" t="s">
        <v>3</v>
      </c>
      <c r="E22" s="24"/>
      <c r="F22" s="25"/>
    </row>
    <row r="23" spans="1:6" x14ac:dyDescent="0.25">
      <c r="A23" s="5"/>
      <c r="B23" s="5"/>
      <c r="C23" s="5"/>
      <c r="D23" s="5" t="s">
        <v>4</v>
      </c>
      <c r="E23" s="5" t="s">
        <v>5</v>
      </c>
      <c r="F23" s="5" t="s">
        <v>6</v>
      </c>
    </row>
    <row r="24" spans="1:6" x14ac:dyDescent="0.25">
      <c r="A24" s="26" t="s">
        <v>7</v>
      </c>
      <c r="B24" s="3" t="s">
        <v>8</v>
      </c>
      <c r="C24" s="3">
        <v>1</v>
      </c>
      <c r="D24" s="3">
        <v>23</v>
      </c>
      <c r="E24" s="3">
        <v>1</v>
      </c>
      <c r="F24" s="3">
        <f>SUM(D24:E24)</f>
        <v>24</v>
      </c>
    </row>
    <row r="25" spans="1:6" x14ac:dyDescent="0.25">
      <c r="A25" s="26"/>
      <c r="B25" s="4" t="s">
        <v>9</v>
      </c>
      <c r="C25" s="4">
        <v>1</v>
      </c>
      <c r="D25" s="4">
        <v>12</v>
      </c>
      <c r="E25" s="4">
        <v>1</v>
      </c>
      <c r="F25" s="4">
        <f>SUM(D25:E25)</f>
        <v>13</v>
      </c>
    </row>
    <row r="26" spans="1:6" x14ac:dyDescent="0.25">
      <c r="A26" s="26"/>
      <c r="B26" s="3" t="s">
        <v>10</v>
      </c>
      <c r="C26" s="3">
        <v>1</v>
      </c>
      <c r="D26" s="3">
        <v>15</v>
      </c>
      <c r="E26" s="3">
        <v>3</v>
      </c>
      <c r="F26" s="3">
        <f>SUM(D26:E26)</f>
        <v>18</v>
      </c>
    </row>
    <row r="27" spans="1:6" x14ac:dyDescent="0.25">
      <c r="A27" s="26"/>
      <c r="B27" s="4" t="s">
        <v>14</v>
      </c>
      <c r="C27" s="4">
        <v>1</v>
      </c>
      <c r="D27" s="4">
        <v>15</v>
      </c>
      <c r="E27" s="4">
        <v>2</v>
      </c>
      <c r="F27" s="4">
        <f>SUM(D27:E27)</f>
        <v>17</v>
      </c>
    </row>
    <row r="28" spans="1:6" x14ac:dyDescent="0.25">
      <c r="A28" s="26"/>
      <c r="B28" s="6" t="s">
        <v>15</v>
      </c>
      <c r="C28" s="6">
        <f>SUM(C24:C27)</f>
        <v>4</v>
      </c>
      <c r="D28" s="6">
        <f t="shared" ref="D28:F28" si="0">SUM(D24:D27)</f>
        <v>65</v>
      </c>
      <c r="E28" s="6">
        <f t="shared" si="0"/>
        <v>7</v>
      </c>
      <c r="F28" s="6">
        <f t="shared" si="0"/>
        <v>72</v>
      </c>
    </row>
    <row r="29" spans="1:6" x14ac:dyDescent="0.25">
      <c r="A29" s="26" t="s">
        <v>16</v>
      </c>
      <c r="B29" s="3" t="s">
        <v>8</v>
      </c>
      <c r="C29" s="3">
        <v>1</v>
      </c>
      <c r="D29" s="3">
        <v>13</v>
      </c>
      <c r="E29" s="3">
        <v>29</v>
      </c>
      <c r="F29" s="3">
        <f>SUM(D29:E29)</f>
        <v>42</v>
      </c>
    </row>
    <row r="30" spans="1:6" x14ac:dyDescent="0.25">
      <c r="A30" s="26"/>
      <c r="B30" s="4" t="s">
        <v>9</v>
      </c>
      <c r="C30" s="4">
        <v>1</v>
      </c>
      <c r="D30" s="4">
        <v>7</v>
      </c>
      <c r="E30" s="4">
        <v>8</v>
      </c>
      <c r="F30" s="4">
        <f>SUM(D30:E30)</f>
        <v>15</v>
      </c>
    </row>
    <row r="31" spans="1:6" x14ac:dyDescent="0.25">
      <c r="A31" s="26"/>
      <c r="B31" s="7" t="s">
        <v>17</v>
      </c>
      <c r="C31" s="7">
        <v>1</v>
      </c>
      <c r="D31" s="3">
        <v>11</v>
      </c>
      <c r="E31" s="3">
        <v>9</v>
      </c>
      <c r="F31" s="3">
        <f>SUM(D31:E31)</f>
        <v>20</v>
      </c>
    </row>
    <row r="32" spans="1:6" x14ac:dyDescent="0.25">
      <c r="A32" s="26"/>
      <c r="B32" s="6" t="s">
        <v>15</v>
      </c>
      <c r="C32" s="6">
        <f>SUM(C29:C31)</f>
        <v>3</v>
      </c>
      <c r="D32" s="6">
        <f t="shared" ref="D32:F32" si="1">SUM(D29:D31)</f>
        <v>31</v>
      </c>
      <c r="E32" s="6">
        <f t="shared" si="1"/>
        <v>46</v>
      </c>
      <c r="F32" s="6">
        <f t="shared" si="1"/>
        <v>77</v>
      </c>
    </row>
    <row r="33" spans="1:6" x14ac:dyDescent="0.25">
      <c r="A33" s="26" t="s">
        <v>18</v>
      </c>
      <c r="B33" s="3">
        <v>1</v>
      </c>
      <c r="C33" s="3">
        <f>C24+C29</f>
        <v>2</v>
      </c>
      <c r="D33" s="3">
        <f t="shared" ref="D33:F33" si="2">D24+D29</f>
        <v>36</v>
      </c>
      <c r="E33" s="3">
        <f t="shared" si="2"/>
        <v>30</v>
      </c>
      <c r="F33" s="3">
        <f t="shared" si="2"/>
        <v>66</v>
      </c>
    </row>
    <row r="34" spans="1:6" x14ac:dyDescent="0.25">
      <c r="A34" s="26"/>
      <c r="B34" s="4">
        <v>2</v>
      </c>
      <c r="C34" s="4">
        <f t="shared" ref="C34:F35" si="3">C25+C30</f>
        <v>2</v>
      </c>
      <c r="D34" s="4">
        <f t="shared" si="3"/>
        <v>19</v>
      </c>
      <c r="E34" s="4">
        <f t="shared" si="3"/>
        <v>9</v>
      </c>
      <c r="F34" s="4">
        <f t="shared" si="3"/>
        <v>28</v>
      </c>
    </row>
    <row r="35" spans="1:6" x14ac:dyDescent="0.25">
      <c r="A35" s="26"/>
      <c r="B35" s="3">
        <v>3</v>
      </c>
      <c r="C35" s="3">
        <f t="shared" si="3"/>
        <v>2</v>
      </c>
      <c r="D35" s="3">
        <f t="shared" si="3"/>
        <v>26</v>
      </c>
      <c r="E35" s="3">
        <f t="shared" si="3"/>
        <v>12</v>
      </c>
      <c r="F35" s="3">
        <f t="shared" si="3"/>
        <v>38</v>
      </c>
    </row>
    <row r="36" spans="1:6" x14ac:dyDescent="0.25">
      <c r="A36" s="26"/>
      <c r="B36" s="4">
        <v>4</v>
      </c>
      <c r="C36" s="4">
        <f>C27</f>
        <v>1</v>
      </c>
      <c r="D36" s="4">
        <f t="shared" ref="D36:F36" si="4">D27</f>
        <v>15</v>
      </c>
      <c r="E36" s="4">
        <f t="shared" si="4"/>
        <v>2</v>
      </c>
      <c r="F36" s="4">
        <f t="shared" si="4"/>
        <v>17</v>
      </c>
    </row>
    <row r="37" spans="1:6" x14ac:dyDescent="0.25">
      <c r="A37" s="26"/>
      <c r="B37" s="6" t="s">
        <v>15</v>
      </c>
      <c r="C37" s="6">
        <f>SUM(C33:C36)</f>
        <v>7</v>
      </c>
      <c r="D37" s="6">
        <f t="shared" ref="D37" si="5">SUM(D33:D36)</f>
        <v>96</v>
      </c>
      <c r="E37" s="6">
        <f t="shared" ref="E37" si="6">SUM(E33:E36)</f>
        <v>53</v>
      </c>
      <c r="F37" s="6">
        <f t="shared" ref="F37" si="7">SUM(F33:F36)</f>
        <v>149</v>
      </c>
    </row>
    <row r="39" spans="1:6" x14ac:dyDescent="0.25">
      <c r="A39" s="2" t="s">
        <v>19</v>
      </c>
    </row>
    <row r="40" spans="1:6" x14ac:dyDescent="0.25">
      <c r="A40" s="2" t="s">
        <v>20</v>
      </c>
    </row>
  </sheetData>
  <mergeCells count="10">
    <mergeCell ref="A3:F3"/>
    <mergeCell ref="A24:A28"/>
    <mergeCell ref="A29:A32"/>
    <mergeCell ref="A33:A37"/>
    <mergeCell ref="D4:F4"/>
    <mergeCell ref="D22:F22"/>
    <mergeCell ref="A21:F21"/>
    <mergeCell ref="A6:A10"/>
    <mergeCell ref="A11:A14"/>
    <mergeCell ref="A15:A19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G12" sqref="G12:G13"/>
    </sheetView>
  </sheetViews>
  <sheetFormatPr baseColWidth="10" defaultRowHeight="15" x14ac:dyDescent="0.25"/>
  <cols>
    <col min="1" max="16384" width="11" style="2"/>
  </cols>
  <sheetData>
    <row r="1" spans="1:5" x14ac:dyDescent="0.25">
      <c r="A1" s="2" t="s">
        <v>28</v>
      </c>
    </row>
    <row r="3" spans="1:5" x14ac:dyDescent="0.25">
      <c r="A3" s="11" t="s">
        <v>1</v>
      </c>
      <c r="B3" s="11" t="s">
        <v>2</v>
      </c>
      <c r="C3" s="27" t="s">
        <v>29</v>
      </c>
      <c r="D3" s="27"/>
      <c r="E3" s="27"/>
    </row>
    <row r="4" spans="1:5" x14ac:dyDescent="0.25">
      <c r="A4" s="11"/>
      <c r="B4" s="11"/>
      <c r="C4" s="11" t="s">
        <v>4</v>
      </c>
      <c r="D4" s="11" t="s">
        <v>5</v>
      </c>
      <c r="E4" s="11" t="s">
        <v>30</v>
      </c>
    </row>
    <row r="5" spans="1:5" x14ac:dyDescent="0.25">
      <c r="A5" s="12" t="s">
        <v>31</v>
      </c>
      <c r="B5" s="8">
        <v>13</v>
      </c>
      <c r="C5" s="8">
        <v>152</v>
      </c>
      <c r="D5" s="8">
        <v>102</v>
      </c>
      <c r="E5" s="8">
        <v>277</v>
      </c>
    </row>
    <row r="6" spans="1:5" x14ac:dyDescent="0.25">
      <c r="A6" s="12" t="s">
        <v>32</v>
      </c>
      <c r="B6" s="10">
        <v>13</v>
      </c>
      <c r="C6" s="10">
        <v>162</v>
      </c>
      <c r="D6" s="10">
        <v>118</v>
      </c>
      <c r="E6" s="10">
        <v>280</v>
      </c>
    </row>
    <row r="7" spans="1:5" x14ac:dyDescent="0.25">
      <c r="A7" s="12" t="s">
        <v>33</v>
      </c>
      <c r="B7" s="8">
        <v>14</v>
      </c>
      <c r="C7" s="8">
        <v>170</v>
      </c>
      <c r="D7" s="8">
        <v>147</v>
      </c>
      <c r="E7" s="8">
        <v>317</v>
      </c>
    </row>
    <row r="8" spans="1:5" x14ac:dyDescent="0.25">
      <c r="A8" s="12" t="s">
        <v>34</v>
      </c>
      <c r="B8" s="10">
        <v>14</v>
      </c>
      <c r="C8" s="10">
        <v>154</v>
      </c>
      <c r="D8" s="10">
        <v>144</v>
      </c>
      <c r="E8" s="10">
        <v>298</v>
      </c>
    </row>
    <row r="9" spans="1:5" x14ac:dyDescent="0.25">
      <c r="A9" s="12" t="s">
        <v>35</v>
      </c>
      <c r="B9" s="8">
        <v>15</v>
      </c>
      <c r="C9" s="8">
        <v>158</v>
      </c>
      <c r="D9" s="8">
        <v>157</v>
      </c>
      <c r="E9" s="8">
        <v>315</v>
      </c>
    </row>
    <row r="10" spans="1:5" x14ac:dyDescent="0.25">
      <c r="A10" s="12" t="s">
        <v>36</v>
      </c>
      <c r="B10" s="10">
        <v>14</v>
      </c>
      <c r="C10" s="10">
        <v>169</v>
      </c>
      <c r="D10" s="10">
        <v>176</v>
      </c>
      <c r="E10" s="10">
        <v>345</v>
      </c>
    </row>
    <row r="11" spans="1:5" x14ac:dyDescent="0.25">
      <c r="A11" s="12" t="s">
        <v>37</v>
      </c>
      <c r="B11" s="8">
        <v>14</v>
      </c>
      <c r="C11" s="8">
        <v>147</v>
      </c>
      <c r="D11" s="8">
        <v>167</v>
      </c>
      <c r="E11" s="8">
        <v>314</v>
      </c>
    </row>
    <row r="12" spans="1:5" x14ac:dyDescent="0.25">
      <c r="A12" s="12" t="s">
        <v>38</v>
      </c>
      <c r="B12" s="10">
        <v>15</v>
      </c>
      <c r="C12" s="10">
        <v>145</v>
      </c>
      <c r="D12" s="10">
        <v>178</v>
      </c>
      <c r="E12" s="10">
        <v>323</v>
      </c>
    </row>
    <row r="13" spans="1:5" x14ac:dyDescent="0.25">
      <c r="A13" s="12" t="s">
        <v>39</v>
      </c>
      <c r="B13" s="8">
        <v>15</v>
      </c>
      <c r="C13" s="8">
        <v>149</v>
      </c>
      <c r="D13" s="8">
        <v>179</v>
      </c>
      <c r="E13" s="8">
        <v>328</v>
      </c>
    </row>
    <row r="14" spans="1:5" x14ac:dyDescent="0.25">
      <c r="A14" s="12" t="s">
        <v>40</v>
      </c>
      <c r="B14" s="10">
        <v>14</v>
      </c>
      <c r="C14" s="10">
        <v>145</v>
      </c>
      <c r="D14" s="10">
        <v>140</v>
      </c>
      <c r="E14" s="10">
        <v>285</v>
      </c>
    </row>
    <row r="15" spans="1:5" x14ac:dyDescent="0.25">
      <c r="A15" s="12" t="s">
        <v>41</v>
      </c>
      <c r="B15" s="8">
        <v>14</v>
      </c>
      <c r="C15" s="8">
        <v>133</v>
      </c>
      <c r="D15" s="8">
        <v>123</v>
      </c>
      <c r="E15" s="8">
        <v>256</v>
      </c>
    </row>
    <row r="16" spans="1:5" x14ac:dyDescent="0.25">
      <c r="A16" s="12" t="s">
        <v>42</v>
      </c>
      <c r="B16" s="10">
        <v>10</v>
      </c>
      <c r="C16" s="10">
        <v>141</v>
      </c>
      <c r="D16" s="10">
        <v>92</v>
      </c>
      <c r="E16" s="10">
        <v>233</v>
      </c>
    </row>
    <row r="17" spans="1:5" x14ac:dyDescent="0.25">
      <c r="A17" s="12" t="s">
        <v>43</v>
      </c>
      <c r="B17" s="8">
        <v>10</v>
      </c>
      <c r="C17" s="8">
        <v>133</v>
      </c>
      <c r="D17" s="8">
        <v>85</v>
      </c>
      <c r="E17" s="8">
        <v>218</v>
      </c>
    </row>
    <row r="18" spans="1:5" x14ac:dyDescent="0.25">
      <c r="A18" s="12" t="s">
        <v>44</v>
      </c>
      <c r="B18" s="10">
        <v>7</v>
      </c>
      <c r="C18" s="10">
        <v>112</v>
      </c>
      <c r="D18" s="10">
        <v>60</v>
      </c>
      <c r="E18" s="10">
        <v>172</v>
      </c>
    </row>
    <row r="19" spans="1:5" x14ac:dyDescent="0.25">
      <c r="A19" s="12" t="s">
        <v>45</v>
      </c>
      <c r="B19" s="8">
        <v>7</v>
      </c>
      <c r="C19" s="8">
        <v>115</v>
      </c>
      <c r="D19" s="8">
        <v>67</v>
      </c>
      <c r="E19" s="8">
        <v>182</v>
      </c>
    </row>
    <row r="20" spans="1:5" x14ac:dyDescent="0.25">
      <c r="A20" s="12" t="s">
        <v>46</v>
      </c>
      <c r="B20" s="10">
        <v>7</v>
      </c>
      <c r="C20" s="10">
        <v>107</v>
      </c>
      <c r="D20" s="10">
        <v>56</v>
      </c>
      <c r="E20" s="10">
        <v>163</v>
      </c>
    </row>
    <row r="21" spans="1:5" x14ac:dyDescent="0.25">
      <c r="A21" s="13" t="s">
        <v>47</v>
      </c>
      <c r="B21" s="13">
        <v>7</v>
      </c>
      <c r="C21" s="13">
        <v>96</v>
      </c>
      <c r="D21" s="13">
        <v>53</v>
      </c>
      <c r="E21" s="13">
        <v>149</v>
      </c>
    </row>
    <row r="23" spans="1:5" x14ac:dyDescent="0.25">
      <c r="A23" s="2" t="s">
        <v>20</v>
      </c>
    </row>
  </sheetData>
  <mergeCells count="1">
    <mergeCell ref="C3:E3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E25" activeCellId="3" sqref="B19:E19 B21:E21 B23:E23 B25:E25"/>
    </sheetView>
  </sheetViews>
  <sheetFormatPr baseColWidth="10" defaultRowHeight="15" x14ac:dyDescent="0.25"/>
  <cols>
    <col min="1" max="16384" width="11" style="2"/>
  </cols>
  <sheetData>
    <row r="1" spans="1:6" x14ac:dyDescent="0.25">
      <c r="A1" s="2" t="s">
        <v>48</v>
      </c>
    </row>
    <row r="3" spans="1:6" x14ac:dyDescent="0.25">
      <c r="A3" s="27" t="s">
        <v>23</v>
      </c>
      <c r="B3" s="27"/>
      <c r="C3" s="27"/>
      <c r="D3" s="27"/>
      <c r="E3" s="27"/>
      <c r="F3" s="8"/>
    </row>
    <row r="4" spans="1:6" x14ac:dyDescent="0.25">
      <c r="A4" s="12" t="s">
        <v>49</v>
      </c>
      <c r="B4" s="11" t="s">
        <v>7</v>
      </c>
      <c r="C4" s="11" t="s">
        <v>16</v>
      </c>
      <c r="D4" s="11" t="s">
        <v>30</v>
      </c>
      <c r="E4" s="11" t="s">
        <v>50</v>
      </c>
      <c r="F4" s="8"/>
    </row>
    <row r="5" spans="1:6" x14ac:dyDescent="0.25">
      <c r="A5" s="11" t="s">
        <v>7</v>
      </c>
      <c r="B5" s="8">
        <v>15</v>
      </c>
      <c r="C5" s="8">
        <v>3</v>
      </c>
      <c r="D5" s="8">
        <v>18</v>
      </c>
      <c r="E5" s="14">
        <v>0.11</v>
      </c>
      <c r="F5" s="8"/>
    </row>
    <row r="6" spans="1:6" x14ac:dyDescent="0.25">
      <c r="A6" s="12" t="s">
        <v>16</v>
      </c>
      <c r="B6" s="10">
        <v>1</v>
      </c>
      <c r="C6" s="10">
        <v>20</v>
      </c>
      <c r="D6" s="10">
        <v>21</v>
      </c>
      <c r="E6" s="17">
        <v>0.13</v>
      </c>
      <c r="F6" s="8"/>
    </row>
    <row r="7" spans="1:6" x14ac:dyDescent="0.25">
      <c r="A7" s="11" t="s">
        <v>51</v>
      </c>
      <c r="B7" s="8">
        <v>0</v>
      </c>
      <c r="C7" s="8">
        <v>7</v>
      </c>
      <c r="D7" s="8">
        <v>7</v>
      </c>
      <c r="E7" s="14">
        <v>0.04</v>
      </c>
      <c r="F7" s="8"/>
    </row>
    <row r="8" spans="1:6" x14ac:dyDescent="0.25">
      <c r="A8" s="12" t="s">
        <v>52</v>
      </c>
      <c r="B8" s="10">
        <v>10</v>
      </c>
      <c r="C8" s="10">
        <v>2</v>
      </c>
      <c r="D8" s="10">
        <v>12</v>
      </c>
      <c r="E8" s="17">
        <v>7.0000000000000007E-2</v>
      </c>
      <c r="F8" s="8"/>
    </row>
    <row r="9" spans="1:6" x14ac:dyDescent="0.25">
      <c r="A9" s="11" t="s">
        <v>53</v>
      </c>
      <c r="B9" s="8">
        <v>19</v>
      </c>
      <c r="C9" s="8">
        <v>2</v>
      </c>
      <c r="D9" s="8">
        <v>21</v>
      </c>
      <c r="E9" s="14">
        <v>0.13</v>
      </c>
      <c r="F9" s="8"/>
    </row>
    <row r="10" spans="1:6" x14ac:dyDescent="0.25">
      <c r="A10" s="12" t="s">
        <v>54</v>
      </c>
      <c r="B10" s="10">
        <v>15</v>
      </c>
      <c r="C10" s="10">
        <v>11</v>
      </c>
      <c r="D10" s="10">
        <v>26</v>
      </c>
      <c r="E10" s="17">
        <v>0.16</v>
      </c>
      <c r="F10" s="8"/>
    </row>
    <row r="11" spans="1:6" x14ac:dyDescent="0.25">
      <c r="A11" s="11" t="s">
        <v>55</v>
      </c>
      <c r="B11" s="8">
        <v>0</v>
      </c>
      <c r="C11" s="8">
        <v>18</v>
      </c>
      <c r="D11" s="8">
        <v>18</v>
      </c>
      <c r="E11" s="14">
        <v>0.11</v>
      </c>
      <c r="F11" s="8"/>
    </row>
    <row r="12" spans="1:6" x14ac:dyDescent="0.25">
      <c r="A12" s="12" t="s">
        <v>56</v>
      </c>
      <c r="B12" s="10">
        <v>15</v>
      </c>
      <c r="C12" s="10">
        <v>25</v>
      </c>
      <c r="D12" s="10">
        <v>40</v>
      </c>
      <c r="E12" s="17">
        <v>0.25</v>
      </c>
      <c r="F12" s="8"/>
    </row>
    <row r="13" spans="1:6" x14ac:dyDescent="0.25">
      <c r="A13" s="13" t="s">
        <v>57</v>
      </c>
      <c r="B13" s="13">
        <v>75</v>
      </c>
      <c r="C13" s="13">
        <v>88</v>
      </c>
      <c r="D13" s="13">
        <v>163</v>
      </c>
      <c r="E13" s="15">
        <v>1</v>
      </c>
      <c r="F13" s="8"/>
    </row>
    <row r="14" spans="1:6" x14ac:dyDescent="0.25">
      <c r="A14" s="8"/>
      <c r="B14" s="8"/>
      <c r="C14" s="8"/>
      <c r="D14" s="8"/>
      <c r="E14" s="8"/>
      <c r="F14" s="8"/>
    </row>
    <row r="15" spans="1:6" x14ac:dyDescent="0.25">
      <c r="A15" s="8"/>
      <c r="B15" s="8"/>
      <c r="C15" s="8"/>
      <c r="D15" s="8"/>
      <c r="E15" s="8"/>
      <c r="F15" s="8"/>
    </row>
    <row r="16" spans="1:6" x14ac:dyDescent="0.25">
      <c r="A16" s="27" t="s">
        <v>22</v>
      </c>
      <c r="B16" s="27"/>
      <c r="C16" s="27"/>
      <c r="D16" s="27"/>
      <c r="E16" s="27"/>
      <c r="F16" s="8"/>
    </row>
    <row r="17" spans="1:6" x14ac:dyDescent="0.25">
      <c r="A17" s="12" t="s">
        <v>49</v>
      </c>
      <c r="B17" s="11" t="s">
        <v>7</v>
      </c>
      <c r="C17" s="11" t="s">
        <v>16</v>
      </c>
      <c r="D17" s="11" t="s">
        <v>30</v>
      </c>
      <c r="E17" s="11" t="s">
        <v>50</v>
      </c>
      <c r="F17" s="8"/>
    </row>
    <row r="18" spans="1:6" x14ac:dyDescent="0.25">
      <c r="A18" s="12" t="s">
        <v>7</v>
      </c>
      <c r="B18" s="8">
        <v>13</v>
      </c>
      <c r="C18" s="8">
        <v>3</v>
      </c>
      <c r="D18" s="8">
        <v>16</v>
      </c>
      <c r="E18" s="14">
        <v>0.10738255033557047</v>
      </c>
      <c r="F18" s="8"/>
    </row>
    <row r="19" spans="1:6" x14ac:dyDescent="0.25">
      <c r="A19" s="12" t="s">
        <v>16</v>
      </c>
      <c r="B19" s="10">
        <v>0</v>
      </c>
      <c r="C19" s="10">
        <v>18</v>
      </c>
      <c r="D19" s="10">
        <v>18</v>
      </c>
      <c r="E19" s="17">
        <v>0.12080536912751678</v>
      </c>
      <c r="F19" s="8"/>
    </row>
    <row r="20" spans="1:6" x14ac:dyDescent="0.25">
      <c r="A20" s="12" t="s">
        <v>51</v>
      </c>
      <c r="B20" s="8">
        <v>0</v>
      </c>
      <c r="C20" s="8">
        <v>4</v>
      </c>
      <c r="D20" s="8">
        <v>4</v>
      </c>
      <c r="E20" s="14">
        <v>2.6845637583892617E-2</v>
      </c>
      <c r="F20" s="8"/>
    </row>
    <row r="21" spans="1:6" x14ac:dyDescent="0.25">
      <c r="A21" s="12" t="s">
        <v>52</v>
      </c>
      <c r="B21" s="10">
        <v>9</v>
      </c>
      <c r="C21" s="10">
        <v>3</v>
      </c>
      <c r="D21" s="10">
        <v>12</v>
      </c>
      <c r="E21" s="17">
        <v>8.0536912751677847E-2</v>
      </c>
      <c r="F21" s="8"/>
    </row>
    <row r="22" spans="1:6" x14ac:dyDescent="0.25">
      <c r="A22" s="12" t="s">
        <v>53</v>
      </c>
      <c r="B22" s="8">
        <v>22</v>
      </c>
      <c r="C22" s="8">
        <v>4</v>
      </c>
      <c r="D22" s="8">
        <v>26</v>
      </c>
      <c r="E22" s="14">
        <v>0.17449664429530201</v>
      </c>
      <c r="F22" s="8"/>
    </row>
    <row r="23" spans="1:6" x14ac:dyDescent="0.25">
      <c r="A23" s="12" t="s">
        <v>54</v>
      </c>
      <c r="B23" s="10">
        <v>14</v>
      </c>
      <c r="C23" s="10">
        <v>12</v>
      </c>
      <c r="D23" s="10">
        <v>26</v>
      </c>
      <c r="E23" s="17">
        <v>0.17449664429530201</v>
      </c>
      <c r="F23" s="8"/>
    </row>
    <row r="24" spans="1:6" x14ac:dyDescent="0.25">
      <c r="A24" s="12" t="s">
        <v>55</v>
      </c>
      <c r="B24" s="8">
        <v>0</v>
      </c>
      <c r="C24" s="8">
        <v>15</v>
      </c>
      <c r="D24" s="8">
        <v>15</v>
      </c>
      <c r="E24" s="14">
        <v>0.10067114093959731</v>
      </c>
      <c r="F24" s="8"/>
    </row>
    <row r="25" spans="1:6" x14ac:dyDescent="0.25">
      <c r="A25" s="12" t="s">
        <v>56</v>
      </c>
      <c r="B25" s="10">
        <v>14</v>
      </c>
      <c r="C25" s="10">
        <v>18</v>
      </c>
      <c r="D25" s="10">
        <v>32</v>
      </c>
      <c r="E25" s="17">
        <v>0.21476510067114093</v>
      </c>
      <c r="F25" s="8"/>
    </row>
    <row r="26" spans="1:6" x14ac:dyDescent="0.25">
      <c r="A26" s="13" t="s">
        <v>57</v>
      </c>
      <c r="B26" s="13">
        <v>72</v>
      </c>
      <c r="C26" s="13">
        <v>77</v>
      </c>
      <c r="D26" s="13">
        <v>149</v>
      </c>
      <c r="E26" s="16">
        <v>1</v>
      </c>
      <c r="F26" s="8"/>
    </row>
    <row r="28" spans="1:6" x14ac:dyDescent="0.25">
      <c r="A28" s="2" t="s">
        <v>20</v>
      </c>
    </row>
  </sheetData>
  <mergeCells count="2">
    <mergeCell ref="A3:E3"/>
    <mergeCell ref="A16:E16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activeCell="B9" activeCellId="2" sqref="B5:Q5 B7:Q7 B9:Q9"/>
    </sheetView>
  </sheetViews>
  <sheetFormatPr baseColWidth="10" defaultRowHeight="15" x14ac:dyDescent="0.25"/>
  <cols>
    <col min="1" max="1" width="26.25" style="2" customWidth="1"/>
    <col min="2" max="16384" width="11" style="2"/>
  </cols>
  <sheetData>
    <row r="1" spans="1:17" x14ac:dyDescent="0.25">
      <c r="A1" s="2" t="s">
        <v>58</v>
      </c>
    </row>
    <row r="3" spans="1:17" x14ac:dyDescent="0.25">
      <c r="A3" s="12" t="s">
        <v>59</v>
      </c>
      <c r="B3" s="12">
        <v>2002</v>
      </c>
      <c r="C3" s="12">
        <v>2003</v>
      </c>
      <c r="D3" s="12">
        <v>2004</v>
      </c>
      <c r="E3" s="12">
        <v>2005</v>
      </c>
      <c r="F3" s="12">
        <v>2006</v>
      </c>
      <c r="G3" s="12">
        <v>2007</v>
      </c>
      <c r="H3" s="12">
        <v>2008</v>
      </c>
      <c r="I3" s="12">
        <v>2009</v>
      </c>
      <c r="J3" s="12">
        <v>2010</v>
      </c>
      <c r="K3" s="12">
        <v>2011</v>
      </c>
      <c r="L3" s="12">
        <v>2012</v>
      </c>
      <c r="M3" s="12">
        <v>2013</v>
      </c>
      <c r="N3" s="12">
        <v>2014</v>
      </c>
      <c r="O3" s="12">
        <v>2015</v>
      </c>
      <c r="P3" s="12">
        <v>2016</v>
      </c>
      <c r="Q3" s="12">
        <v>2017</v>
      </c>
    </row>
    <row r="4" spans="1:17" x14ac:dyDescent="0.25">
      <c r="A4" s="12" t="s">
        <v>60</v>
      </c>
      <c r="B4" s="9">
        <v>1</v>
      </c>
      <c r="C4" s="9">
        <v>1</v>
      </c>
      <c r="D4" s="9">
        <v>1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1</v>
      </c>
      <c r="L4" s="9">
        <v>1</v>
      </c>
      <c r="M4" s="9">
        <v>1</v>
      </c>
      <c r="N4" s="9">
        <v>2</v>
      </c>
      <c r="O4" s="9">
        <v>2</v>
      </c>
      <c r="P4" s="9">
        <v>3</v>
      </c>
      <c r="Q4" s="9">
        <v>3</v>
      </c>
    </row>
    <row r="5" spans="1:17" x14ac:dyDescent="0.25">
      <c r="A5" s="12" t="s">
        <v>61</v>
      </c>
      <c r="B5" s="10">
        <v>1</v>
      </c>
      <c r="C5" s="10">
        <v>2</v>
      </c>
      <c r="D5" s="10">
        <v>0</v>
      </c>
      <c r="E5" s="10">
        <v>0</v>
      </c>
      <c r="F5" s="10">
        <v>0</v>
      </c>
      <c r="G5" s="10">
        <v>1</v>
      </c>
      <c r="H5" s="10">
        <v>1</v>
      </c>
      <c r="I5" s="10">
        <v>1</v>
      </c>
      <c r="J5" s="10">
        <v>0</v>
      </c>
      <c r="K5" s="10">
        <v>0</v>
      </c>
      <c r="L5" s="10">
        <v>0</v>
      </c>
      <c r="M5" s="10">
        <v>1</v>
      </c>
      <c r="N5" s="10">
        <v>0</v>
      </c>
      <c r="O5" s="10">
        <v>0</v>
      </c>
      <c r="P5" s="10">
        <v>0</v>
      </c>
      <c r="Q5" s="10">
        <v>0</v>
      </c>
    </row>
    <row r="6" spans="1:17" x14ac:dyDescent="0.25">
      <c r="A6" s="12" t="s">
        <v>62</v>
      </c>
      <c r="B6" s="9">
        <v>0</v>
      </c>
      <c r="C6" s="9">
        <v>0</v>
      </c>
      <c r="D6" s="9">
        <v>0</v>
      </c>
      <c r="E6" s="9">
        <v>1</v>
      </c>
      <c r="F6" s="9">
        <v>1</v>
      </c>
      <c r="G6" s="9">
        <v>1</v>
      </c>
      <c r="H6" s="9">
        <v>1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1</v>
      </c>
    </row>
    <row r="7" spans="1:17" x14ac:dyDescent="0.25">
      <c r="A7" s="12" t="s">
        <v>63</v>
      </c>
      <c r="B7" s="10">
        <v>5</v>
      </c>
      <c r="C7" s="10">
        <v>7</v>
      </c>
      <c r="D7" s="10">
        <v>6</v>
      </c>
      <c r="E7" s="10">
        <v>5</v>
      </c>
      <c r="F7" s="10">
        <v>7</v>
      </c>
      <c r="G7" s="10">
        <v>7</v>
      </c>
      <c r="H7" s="10">
        <v>8</v>
      </c>
      <c r="I7" s="10">
        <v>3</v>
      </c>
      <c r="J7" s="10">
        <v>3</v>
      </c>
      <c r="K7" s="10">
        <v>3</v>
      </c>
      <c r="L7" s="10">
        <v>3</v>
      </c>
      <c r="M7" s="10">
        <v>4</v>
      </c>
      <c r="N7" s="10">
        <v>4</v>
      </c>
      <c r="O7" s="10">
        <v>4</v>
      </c>
      <c r="P7" s="10">
        <v>3</v>
      </c>
      <c r="Q7" s="10">
        <v>2</v>
      </c>
    </row>
    <row r="8" spans="1:17" x14ac:dyDescent="0.25">
      <c r="A8" s="12" t="s">
        <v>64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>
        <v>1</v>
      </c>
      <c r="N8" s="9">
        <v>2</v>
      </c>
      <c r="O8" s="9">
        <v>3</v>
      </c>
      <c r="P8" s="9">
        <v>2</v>
      </c>
      <c r="Q8" s="9">
        <v>2</v>
      </c>
    </row>
    <row r="9" spans="1:17" x14ac:dyDescent="0.25">
      <c r="A9" s="12" t="s">
        <v>65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>
        <v>1</v>
      </c>
      <c r="P9" s="10">
        <v>2</v>
      </c>
      <c r="Q9" s="10">
        <v>2</v>
      </c>
    </row>
    <row r="10" spans="1:17" x14ac:dyDescent="0.25">
      <c r="A10" s="13" t="s">
        <v>66</v>
      </c>
      <c r="B10" s="13">
        <v>7</v>
      </c>
      <c r="C10" s="13">
        <v>10</v>
      </c>
      <c r="D10" s="13">
        <v>7</v>
      </c>
      <c r="E10" s="13">
        <v>6</v>
      </c>
      <c r="F10" s="13">
        <v>8</v>
      </c>
      <c r="G10" s="13">
        <v>9</v>
      </c>
      <c r="H10" s="13">
        <v>10</v>
      </c>
      <c r="I10" s="13">
        <v>4</v>
      </c>
      <c r="J10" s="13">
        <v>3</v>
      </c>
      <c r="K10" s="13">
        <v>4</v>
      </c>
      <c r="L10" s="13">
        <v>4</v>
      </c>
      <c r="M10" s="13">
        <v>7</v>
      </c>
      <c r="N10" s="13">
        <v>8</v>
      </c>
      <c r="O10" s="13">
        <v>10</v>
      </c>
      <c r="P10" s="13">
        <v>10</v>
      </c>
      <c r="Q10" s="13">
        <v>10</v>
      </c>
    </row>
    <row r="12" spans="1:17" x14ac:dyDescent="0.25">
      <c r="A12" s="2" t="s">
        <v>67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E17" sqref="E17"/>
    </sheetView>
  </sheetViews>
  <sheetFormatPr baseColWidth="10" defaultRowHeight="15" x14ac:dyDescent="0.25"/>
  <cols>
    <col min="1" max="1" width="19.5" style="2" customWidth="1"/>
    <col min="2" max="16384" width="11" style="2"/>
  </cols>
  <sheetData>
    <row r="1" spans="1:13" x14ac:dyDescent="0.25">
      <c r="A1" s="2" t="s">
        <v>95</v>
      </c>
    </row>
    <row r="3" spans="1:13" x14ac:dyDescent="0.25">
      <c r="A3" s="12" t="s">
        <v>96</v>
      </c>
      <c r="B3" s="12">
        <v>2006</v>
      </c>
      <c r="C3" s="12">
        <v>2007</v>
      </c>
      <c r="D3" s="12">
        <v>2008</v>
      </c>
      <c r="E3" s="12">
        <v>2009</v>
      </c>
      <c r="F3" s="12">
        <v>2010</v>
      </c>
      <c r="G3" s="12">
        <v>2011</v>
      </c>
      <c r="H3" s="12">
        <v>2012</v>
      </c>
      <c r="I3" s="12">
        <v>2013</v>
      </c>
      <c r="J3" s="12">
        <v>2014</v>
      </c>
      <c r="K3" s="12">
        <v>2015</v>
      </c>
      <c r="L3" s="12">
        <v>2016</v>
      </c>
      <c r="M3" s="12">
        <v>2017</v>
      </c>
    </row>
    <row r="4" spans="1:13" x14ac:dyDescent="0.25">
      <c r="A4" s="12" t="s">
        <v>60</v>
      </c>
      <c r="B4" s="8">
        <v>0</v>
      </c>
      <c r="C4" s="8">
        <v>12</v>
      </c>
      <c r="D4" s="8">
        <v>14</v>
      </c>
      <c r="E4" s="8">
        <v>40</v>
      </c>
      <c r="F4" s="8">
        <v>43</v>
      </c>
      <c r="G4" s="8">
        <v>48</v>
      </c>
      <c r="H4" s="8">
        <v>47</v>
      </c>
      <c r="I4" s="8">
        <v>19</v>
      </c>
      <c r="J4" s="8">
        <v>34</v>
      </c>
      <c r="K4" s="8">
        <v>71</v>
      </c>
      <c r="L4" s="8">
        <v>73</v>
      </c>
      <c r="M4" s="8">
        <v>60</v>
      </c>
    </row>
    <row r="5" spans="1:13" x14ac:dyDescent="0.25">
      <c r="A5" s="12" t="s">
        <v>97</v>
      </c>
      <c r="B5" s="10">
        <v>14</v>
      </c>
      <c r="C5" s="10">
        <v>16</v>
      </c>
      <c r="D5" s="10">
        <v>10</v>
      </c>
      <c r="E5" s="10">
        <v>14</v>
      </c>
      <c r="F5" s="10">
        <v>10</v>
      </c>
      <c r="G5" s="10">
        <v>20</v>
      </c>
      <c r="H5" s="10">
        <v>0</v>
      </c>
      <c r="I5" s="10">
        <v>14</v>
      </c>
      <c r="J5" s="10">
        <v>23</v>
      </c>
      <c r="K5" s="10">
        <v>23</v>
      </c>
      <c r="L5" s="10">
        <v>11</v>
      </c>
      <c r="M5" s="10">
        <v>15</v>
      </c>
    </row>
    <row r="6" spans="1:13" x14ac:dyDescent="0.25">
      <c r="A6" s="13" t="s">
        <v>98</v>
      </c>
      <c r="B6" s="13">
        <v>14</v>
      </c>
      <c r="C6" s="13">
        <v>28</v>
      </c>
      <c r="D6" s="13">
        <v>24</v>
      </c>
      <c r="E6" s="13">
        <v>54</v>
      </c>
      <c r="F6" s="13">
        <v>53</v>
      </c>
      <c r="G6" s="13">
        <v>68</v>
      </c>
      <c r="H6" s="13">
        <v>47</v>
      </c>
      <c r="I6" s="13">
        <v>33</v>
      </c>
      <c r="J6" s="13">
        <v>57</v>
      </c>
      <c r="K6" s="13">
        <v>94</v>
      </c>
      <c r="L6" s="13">
        <v>84</v>
      </c>
      <c r="M6" s="13">
        <v>75</v>
      </c>
    </row>
    <row r="8" spans="1:13" x14ac:dyDescent="0.25">
      <c r="A8" s="2" t="s">
        <v>67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F18" sqref="F18"/>
    </sheetView>
  </sheetViews>
  <sheetFormatPr baseColWidth="10" defaultRowHeight="15" x14ac:dyDescent="0.25"/>
  <cols>
    <col min="1" max="1" width="20.875" style="2" customWidth="1"/>
    <col min="2" max="16384" width="11" style="2"/>
  </cols>
  <sheetData>
    <row r="1" spans="1:13" x14ac:dyDescent="0.25">
      <c r="A1" s="2" t="s">
        <v>99</v>
      </c>
    </row>
    <row r="3" spans="1:13" x14ac:dyDescent="0.25">
      <c r="A3" s="12" t="s">
        <v>96</v>
      </c>
      <c r="B3" s="12">
        <v>2006</v>
      </c>
      <c r="C3" s="12">
        <v>2007</v>
      </c>
      <c r="D3" s="12">
        <v>2008</v>
      </c>
      <c r="E3" s="12">
        <v>2009</v>
      </c>
      <c r="F3" s="12">
        <v>2010</v>
      </c>
      <c r="G3" s="12">
        <v>2011</v>
      </c>
      <c r="H3" s="12">
        <v>2012</v>
      </c>
      <c r="I3" s="12">
        <v>2013</v>
      </c>
      <c r="J3" s="12">
        <v>2014</v>
      </c>
      <c r="K3" s="12">
        <v>2015</v>
      </c>
      <c r="L3" s="12">
        <v>2016</v>
      </c>
      <c r="M3" s="12">
        <v>2017</v>
      </c>
    </row>
    <row r="4" spans="1:13" x14ac:dyDescent="0.25">
      <c r="A4" s="12" t="s">
        <v>60</v>
      </c>
      <c r="B4" s="8">
        <v>10</v>
      </c>
      <c r="C4" s="8">
        <v>26</v>
      </c>
      <c r="D4" s="8">
        <v>29</v>
      </c>
      <c r="E4" s="8">
        <v>64</v>
      </c>
      <c r="F4" s="8">
        <v>58</v>
      </c>
      <c r="G4" s="8">
        <v>58</v>
      </c>
      <c r="H4" s="8">
        <v>64</v>
      </c>
      <c r="I4" s="8">
        <v>48</v>
      </c>
      <c r="J4" s="8">
        <v>57</v>
      </c>
      <c r="K4" s="8">
        <v>87</v>
      </c>
      <c r="L4" s="8">
        <v>92</v>
      </c>
      <c r="M4" s="8">
        <v>73</v>
      </c>
    </row>
    <row r="5" spans="1:13" x14ac:dyDescent="0.25">
      <c r="A5" s="12" t="s">
        <v>97</v>
      </c>
      <c r="B5" s="10">
        <v>37</v>
      </c>
      <c r="C5" s="10">
        <v>35</v>
      </c>
      <c r="D5" s="10">
        <v>24</v>
      </c>
      <c r="E5" s="10">
        <v>23</v>
      </c>
      <c r="F5" s="10">
        <v>38</v>
      </c>
      <c r="G5" s="10">
        <v>33</v>
      </c>
      <c r="H5" s="10">
        <v>13</v>
      </c>
      <c r="I5" s="10">
        <v>30</v>
      </c>
      <c r="J5" s="10">
        <v>41</v>
      </c>
      <c r="K5" s="10">
        <v>31</v>
      </c>
      <c r="L5" s="10">
        <v>21</v>
      </c>
      <c r="M5" s="10">
        <v>31</v>
      </c>
    </row>
    <row r="6" spans="1:13" x14ac:dyDescent="0.25">
      <c r="A6" s="12" t="s">
        <v>64</v>
      </c>
      <c r="B6" s="8">
        <v>16</v>
      </c>
      <c r="C6" s="8">
        <v>14</v>
      </c>
      <c r="D6" s="8">
        <v>18</v>
      </c>
      <c r="E6" s="8">
        <v>16</v>
      </c>
      <c r="F6" s="8">
        <v>22</v>
      </c>
      <c r="G6" s="8">
        <v>20</v>
      </c>
      <c r="H6" s="8">
        <v>30</v>
      </c>
      <c r="I6" s="8">
        <v>24</v>
      </c>
      <c r="J6" s="8">
        <v>22</v>
      </c>
      <c r="K6" s="8">
        <v>15</v>
      </c>
      <c r="L6" s="8">
        <v>18</v>
      </c>
      <c r="M6" s="8">
        <v>9</v>
      </c>
    </row>
    <row r="7" spans="1:13" x14ac:dyDescent="0.25">
      <c r="A7" s="12" t="s">
        <v>100</v>
      </c>
      <c r="B7" s="10">
        <v>17</v>
      </c>
      <c r="C7" s="10">
        <v>19</v>
      </c>
      <c r="D7" s="10">
        <v>20</v>
      </c>
      <c r="E7" s="10">
        <v>21</v>
      </c>
      <c r="F7" s="10">
        <v>9</v>
      </c>
      <c r="G7" s="10">
        <v>20</v>
      </c>
      <c r="H7" s="10">
        <v>21</v>
      </c>
      <c r="I7" s="10">
        <v>21</v>
      </c>
      <c r="J7" s="10">
        <v>18</v>
      </c>
      <c r="K7" s="10">
        <v>0</v>
      </c>
      <c r="L7" s="10">
        <v>0</v>
      </c>
      <c r="M7" s="10">
        <v>0</v>
      </c>
    </row>
    <row r="8" spans="1:13" x14ac:dyDescent="0.25">
      <c r="A8" s="13" t="s">
        <v>98</v>
      </c>
      <c r="B8" s="13">
        <v>80</v>
      </c>
      <c r="C8" s="13">
        <v>94</v>
      </c>
      <c r="D8" s="13">
        <v>91</v>
      </c>
      <c r="E8" s="13">
        <v>124</v>
      </c>
      <c r="F8" s="13">
        <v>127</v>
      </c>
      <c r="G8" s="13">
        <v>131</v>
      </c>
      <c r="H8" s="13">
        <v>128</v>
      </c>
      <c r="I8" s="13">
        <v>123</v>
      </c>
      <c r="J8" s="13">
        <v>138</v>
      </c>
      <c r="K8" s="13">
        <v>133</v>
      </c>
      <c r="L8" s="13">
        <v>131</v>
      </c>
      <c r="M8" s="13">
        <v>113</v>
      </c>
    </row>
    <row r="10" spans="1:13" x14ac:dyDescent="0.25">
      <c r="A10" s="2" t="s">
        <v>101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C18" sqref="C18"/>
    </sheetView>
  </sheetViews>
  <sheetFormatPr baseColWidth="10" defaultRowHeight="15" x14ac:dyDescent="0.25"/>
  <cols>
    <col min="1" max="1" width="22.625" style="2" customWidth="1"/>
    <col min="2" max="16384" width="11" style="2"/>
  </cols>
  <sheetData>
    <row r="1" spans="1:6" x14ac:dyDescent="0.25">
      <c r="A1" s="2" t="s">
        <v>102</v>
      </c>
    </row>
    <row r="3" spans="1:6" x14ac:dyDescent="0.25">
      <c r="A3" s="12" t="s">
        <v>103</v>
      </c>
      <c r="B3" s="11">
        <v>2013</v>
      </c>
      <c r="C3" s="11">
        <v>2014</v>
      </c>
      <c r="D3" s="11">
        <v>2015</v>
      </c>
      <c r="E3" s="11">
        <v>2016</v>
      </c>
      <c r="F3" s="11">
        <v>2017</v>
      </c>
    </row>
    <row r="4" spans="1:6" x14ac:dyDescent="0.25">
      <c r="A4" s="12" t="s">
        <v>104</v>
      </c>
      <c r="B4" s="8">
        <v>808</v>
      </c>
      <c r="C4" s="8">
        <v>924</v>
      </c>
      <c r="D4" s="8">
        <v>945</v>
      </c>
      <c r="E4" s="8">
        <v>865</v>
      </c>
      <c r="F4" s="8">
        <v>786</v>
      </c>
    </row>
    <row r="5" spans="1:6" x14ac:dyDescent="0.25">
      <c r="A5" s="12" t="s">
        <v>105</v>
      </c>
      <c r="B5" s="19">
        <v>4367</v>
      </c>
      <c r="C5" s="19">
        <v>4619</v>
      </c>
      <c r="D5" s="19">
        <v>4670</v>
      </c>
      <c r="E5" s="19">
        <v>3517</v>
      </c>
      <c r="F5" s="19">
        <v>3393</v>
      </c>
    </row>
    <row r="6" spans="1:6" x14ac:dyDescent="0.25">
      <c r="A6" s="12" t="s">
        <v>106</v>
      </c>
      <c r="B6" s="18">
        <v>24257</v>
      </c>
      <c r="C6" s="18">
        <v>23561</v>
      </c>
      <c r="D6" s="18">
        <v>24591</v>
      </c>
      <c r="E6" s="18">
        <v>20009</v>
      </c>
      <c r="F6" s="18">
        <v>18962</v>
      </c>
    </row>
    <row r="7" spans="1:6" x14ac:dyDescent="0.25">
      <c r="A7" s="12" t="s">
        <v>107</v>
      </c>
      <c r="B7" s="19">
        <v>9799</v>
      </c>
      <c r="C7" s="19">
        <v>9105</v>
      </c>
      <c r="D7" s="19">
        <v>10789</v>
      </c>
      <c r="E7" s="19">
        <v>8528</v>
      </c>
      <c r="F7" s="19">
        <v>11242</v>
      </c>
    </row>
    <row r="8" spans="1:6" x14ac:dyDescent="0.25">
      <c r="A8" s="12" t="s">
        <v>108</v>
      </c>
      <c r="B8" s="18">
        <v>14634</v>
      </c>
      <c r="C8" s="18">
        <v>14406</v>
      </c>
      <c r="D8" s="18">
        <v>13802</v>
      </c>
      <c r="E8" s="18">
        <v>11481</v>
      </c>
      <c r="F8" s="18">
        <v>7718</v>
      </c>
    </row>
    <row r="10" spans="1:6" x14ac:dyDescent="0.25">
      <c r="A10" s="2" t="s">
        <v>109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workbookViewId="0">
      <selection activeCell="E49" sqref="E48:E49"/>
    </sheetView>
  </sheetViews>
  <sheetFormatPr baseColWidth="10" defaultRowHeight="15" x14ac:dyDescent="0.25"/>
  <cols>
    <col min="1" max="1" width="58.25" style="8" customWidth="1"/>
    <col min="2" max="16384" width="11" style="8"/>
  </cols>
  <sheetData>
    <row r="1" spans="1:24" x14ac:dyDescent="0.25">
      <c r="A1" s="8" t="s">
        <v>68</v>
      </c>
    </row>
    <row r="3" spans="1:24" x14ac:dyDescent="0.25">
      <c r="A3" s="27">
        <v>2016</v>
      </c>
      <c r="B3" s="27"/>
      <c r="C3" s="27"/>
      <c r="D3" s="27"/>
      <c r="E3" s="27"/>
      <c r="F3" s="27"/>
      <c r="G3" s="27"/>
    </row>
    <row r="4" spans="1:24" ht="75" x14ac:dyDescent="0.25">
      <c r="A4" s="21" t="s">
        <v>69</v>
      </c>
      <c r="B4" s="21" t="s">
        <v>70</v>
      </c>
      <c r="C4" s="21" t="s">
        <v>71</v>
      </c>
      <c r="D4" s="21" t="s">
        <v>72</v>
      </c>
      <c r="E4" s="21" t="s">
        <v>73</v>
      </c>
      <c r="F4" s="21" t="s">
        <v>74</v>
      </c>
      <c r="G4" s="21" t="s">
        <v>75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4" x14ac:dyDescent="0.25">
      <c r="A5" s="12" t="s">
        <v>76</v>
      </c>
      <c r="B5" s="8">
        <v>1</v>
      </c>
      <c r="C5" s="8">
        <v>22</v>
      </c>
      <c r="D5" s="8">
        <v>21</v>
      </c>
      <c r="E5" s="8">
        <v>16</v>
      </c>
      <c r="F5" s="8">
        <v>608</v>
      </c>
      <c r="G5" s="8">
        <v>585</v>
      </c>
    </row>
    <row r="6" spans="1:24" x14ac:dyDescent="0.25">
      <c r="A6" s="12" t="s">
        <v>77</v>
      </c>
      <c r="B6" s="10">
        <v>28</v>
      </c>
      <c r="C6" s="10">
        <v>730</v>
      </c>
      <c r="D6" s="10">
        <v>485</v>
      </c>
      <c r="E6" s="10">
        <v>382</v>
      </c>
      <c r="F6" s="19">
        <v>7435</v>
      </c>
      <c r="G6" s="19">
        <v>3744</v>
      </c>
    </row>
    <row r="7" spans="1:24" x14ac:dyDescent="0.25">
      <c r="A7" s="12" t="s">
        <v>78</v>
      </c>
      <c r="B7" s="8">
        <v>1</v>
      </c>
      <c r="C7" s="8">
        <v>7</v>
      </c>
      <c r="D7" s="8">
        <v>3</v>
      </c>
      <c r="E7" s="8">
        <v>0</v>
      </c>
      <c r="F7" s="8">
        <v>0</v>
      </c>
      <c r="G7" s="8">
        <v>0</v>
      </c>
    </row>
    <row r="8" spans="1:24" x14ac:dyDescent="0.25">
      <c r="A8" s="12" t="s">
        <v>79</v>
      </c>
      <c r="B8" s="10">
        <v>5</v>
      </c>
      <c r="C8" s="10">
        <v>80</v>
      </c>
      <c r="D8" s="10">
        <v>6</v>
      </c>
      <c r="E8" s="10">
        <v>3</v>
      </c>
      <c r="F8" s="10">
        <v>55</v>
      </c>
      <c r="G8" s="10">
        <v>3</v>
      </c>
    </row>
    <row r="9" spans="1:24" x14ac:dyDescent="0.25">
      <c r="A9" s="12" t="s">
        <v>80</v>
      </c>
      <c r="B9" s="8">
        <v>8</v>
      </c>
      <c r="C9" s="8">
        <v>93</v>
      </c>
      <c r="D9" s="8">
        <v>75</v>
      </c>
      <c r="E9" s="8">
        <v>13</v>
      </c>
      <c r="F9" s="8">
        <v>146</v>
      </c>
      <c r="G9" s="8">
        <v>112</v>
      </c>
    </row>
    <row r="10" spans="1:24" x14ac:dyDescent="0.25">
      <c r="A10" s="12" t="s">
        <v>81</v>
      </c>
      <c r="B10" s="10">
        <v>3</v>
      </c>
      <c r="C10" s="10">
        <v>24</v>
      </c>
      <c r="D10" s="10">
        <v>21</v>
      </c>
      <c r="E10" s="10">
        <v>1</v>
      </c>
      <c r="F10" s="10">
        <v>8</v>
      </c>
      <c r="G10" s="10">
        <v>7</v>
      </c>
    </row>
    <row r="11" spans="1:24" x14ac:dyDescent="0.25">
      <c r="A11" s="12" t="s">
        <v>82</v>
      </c>
      <c r="B11" s="8">
        <v>0</v>
      </c>
      <c r="C11" s="8">
        <v>0</v>
      </c>
      <c r="D11" s="8">
        <v>0</v>
      </c>
      <c r="E11" s="8">
        <v>3</v>
      </c>
      <c r="F11" s="8">
        <v>43</v>
      </c>
      <c r="G11" s="8">
        <v>26</v>
      </c>
    </row>
    <row r="12" spans="1:24" x14ac:dyDescent="0.25">
      <c r="A12" s="12" t="s">
        <v>83</v>
      </c>
      <c r="B12" s="10">
        <v>20</v>
      </c>
      <c r="C12" s="10">
        <v>762</v>
      </c>
      <c r="D12" s="10">
        <v>77</v>
      </c>
      <c r="E12" s="10">
        <v>20</v>
      </c>
      <c r="F12" s="10">
        <v>185</v>
      </c>
      <c r="G12" s="10">
        <v>30</v>
      </c>
    </row>
    <row r="13" spans="1:24" x14ac:dyDescent="0.25">
      <c r="A13" s="12" t="s">
        <v>84</v>
      </c>
      <c r="B13" s="8">
        <v>21</v>
      </c>
      <c r="C13" s="8">
        <v>423</v>
      </c>
      <c r="D13" s="8">
        <v>108</v>
      </c>
      <c r="E13" s="8">
        <v>13</v>
      </c>
      <c r="F13" s="8">
        <v>191</v>
      </c>
      <c r="G13" s="8">
        <v>37</v>
      </c>
    </row>
    <row r="14" spans="1:24" x14ac:dyDescent="0.25">
      <c r="A14" s="12" t="s">
        <v>85</v>
      </c>
      <c r="B14" s="10">
        <v>14</v>
      </c>
      <c r="C14" s="10">
        <v>308</v>
      </c>
      <c r="D14" s="10">
        <v>22</v>
      </c>
      <c r="E14" s="10">
        <v>0</v>
      </c>
      <c r="F14" s="10">
        <v>0</v>
      </c>
      <c r="G14" s="10">
        <v>0</v>
      </c>
    </row>
    <row r="15" spans="1:24" x14ac:dyDescent="0.25">
      <c r="A15" s="12" t="s">
        <v>86</v>
      </c>
      <c r="B15" s="8">
        <v>11</v>
      </c>
      <c r="C15" s="8">
        <v>216</v>
      </c>
      <c r="D15" s="8">
        <v>43</v>
      </c>
      <c r="E15" s="8">
        <v>1</v>
      </c>
      <c r="F15" s="8">
        <v>15</v>
      </c>
      <c r="G15" s="8">
        <v>4</v>
      </c>
    </row>
    <row r="16" spans="1:24" x14ac:dyDescent="0.25">
      <c r="A16" s="12" t="s">
        <v>87</v>
      </c>
      <c r="B16" s="10">
        <v>3</v>
      </c>
      <c r="C16" s="10">
        <v>65</v>
      </c>
      <c r="D16" s="10">
        <v>31</v>
      </c>
      <c r="E16" s="10">
        <v>4</v>
      </c>
      <c r="F16" s="10">
        <v>41</v>
      </c>
      <c r="G16" s="10">
        <v>17</v>
      </c>
    </row>
    <row r="17" spans="1:7" x14ac:dyDescent="0.25">
      <c r="A17" s="12" t="s">
        <v>88</v>
      </c>
      <c r="B17" s="8">
        <v>0</v>
      </c>
      <c r="C17" s="8">
        <v>0</v>
      </c>
      <c r="D17" s="8">
        <v>0</v>
      </c>
      <c r="E17" s="8">
        <v>1</v>
      </c>
      <c r="F17" s="8">
        <v>22</v>
      </c>
      <c r="G17" s="8">
        <v>10</v>
      </c>
    </row>
    <row r="18" spans="1:7" x14ac:dyDescent="0.25">
      <c r="A18" s="12" t="s">
        <v>89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</row>
    <row r="19" spans="1:7" x14ac:dyDescent="0.25">
      <c r="A19" s="12" t="s">
        <v>90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x14ac:dyDescent="0.25">
      <c r="A20" s="12" t="s">
        <v>91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x14ac:dyDescent="0.25">
      <c r="A21" s="12" t="s">
        <v>92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x14ac:dyDescent="0.25">
      <c r="A22" s="13" t="s">
        <v>93</v>
      </c>
      <c r="B22" s="13">
        <v>115</v>
      </c>
      <c r="C22" s="22">
        <v>2730</v>
      </c>
      <c r="D22" s="13">
        <v>892</v>
      </c>
      <c r="E22" s="13">
        <v>457</v>
      </c>
      <c r="F22" s="22">
        <v>8749</v>
      </c>
      <c r="G22" s="22">
        <v>4575</v>
      </c>
    </row>
    <row r="24" spans="1:7" x14ac:dyDescent="0.25">
      <c r="A24" s="27">
        <v>2017</v>
      </c>
      <c r="B24" s="27"/>
      <c r="C24" s="27"/>
      <c r="D24" s="27"/>
      <c r="E24" s="27"/>
      <c r="F24" s="27"/>
      <c r="G24" s="27"/>
    </row>
    <row r="25" spans="1:7" ht="75" x14ac:dyDescent="0.25">
      <c r="A25" s="21" t="s">
        <v>69</v>
      </c>
      <c r="B25" s="21" t="s">
        <v>70</v>
      </c>
      <c r="C25" s="21" t="s">
        <v>71</v>
      </c>
      <c r="D25" s="21" t="s">
        <v>72</v>
      </c>
      <c r="E25" s="21" t="s">
        <v>73</v>
      </c>
      <c r="F25" s="21" t="s">
        <v>74</v>
      </c>
      <c r="G25" s="21" t="s">
        <v>75</v>
      </c>
    </row>
    <row r="26" spans="1:7" x14ac:dyDescent="0.25">
      <c r="A26" s="12" t="s">
        <v>76</v>
      </c>
    </row>
    <row r="27" spans="1:7" x14ac:dyDescent="0.25">
      <c r="A27" s="12" t="s">
        <v>77</v>
      </c>
      <c r="B27" s="10"/>
      <c r="C27" s="10"/>
      <c r="D27" s="10"/>
      <c r="E27" s="10"/>
      <c r="F27" s="10"/>
      <c r="G27" s="10"/>
    </row>
    <row r="28" spans="1:7" x14ac:dyDescent="0.25">
      <c r="A28" s="12" t="s">
        <v>78</v>
      </c>
    </row>
    <row r="29" spans="1:7" x14ac:dyDescent="0.25">
      <c r="A29" s="12" t="s">
        <v>79</v>
      </c>
      <c r="B29" s="10"/>
      <c r="C29" s="10"/>
      <c r="D29" s="10"/>
      <c r="E29" s="10"/>
      <c r="F29" s="10"/>
      <c r="G29" s="10"/>
    </row>
    <row r="30" spans="1:7" x14ac:dyDescent="0.25">
      <c r="A30" s="12" t="s">
        <v>80</v>
      </c>
    </row>
    <row r="31" spans="1:7" x14ac:dyDescent="0.25">
      <c r="A31" s="12" t="s">
        <v>81</v>
      </c>
      <c r="B31" s="10"/>
      <c r="C31" s="10"/>
      <c r="D31" s="10"/>
      <c r="E31" s="10"/>
      <c r="F31" s="10"/>
      <c r="G31" s="10"/>
    </row>
    <row r="32" spans="1:7" x14ac:dyDescent="0.25">
      <c r="A32" s="12" t="s">
        <v>82</v>
      </c>
    </row>
    <row r="33" spans="1:7" x14ac:dyDescent="0.25">
      <c r="A33" s="12" t="s">
        <v>83</v>
      </c>
      <c r="B33" s="10"/>
      <c r="C33" s="10"/>
      <c r="D33" s="10"/>
      <c r="E33" s="10"/>
      <c r="F33" s="10"/>
      <c r="G33" s="10"/>
    </row>
    <row r="34" spans="1:7" x14ac:dyDescent="0.25">
      <c r="A34" s="12" t="s">
        <v>84</v>
      </c>
    </row>
    <row r="35" spans="1:7" x14ac:dyDescent="0.25">
      <c r="A35" s="12" t="s">
        <v>85</v>
      </c>
      <c r="B35" s="10"/>
      <c r="C35" s="10"/>
      <c r="D35" s="10"/>
      <c r="E35" s="10"/>
      <c r="F35" s="10"/>
      <c r="G35" s="10"/>
    </row>
    <row r="36" spans="1:7" x14ac:dyDescent="0.25">
      <c r="A36" s="12" t="s">
        <v>86</v>
      </c>
    </row>
    <row r="37" spans="1:7" x14ac:dyDescent="0.25">
      <c r="A37" s="12" t="s">
        <v>87</v>
      </c>
      <c r="B37" s="10"/>
      <c r="C37" s="10"/>
      <c r="D37" s="10"/>
      <c r="E37" s="10"/>
      <c r="F37" s="10"/>
      <c r="G37" s="10"/>
    </row>
    <row r="38" spans="1:7" x14ac:dyDescent="0.25">
      <c r="A38" s="12" t="s">
        <v>88</v>
      </c>
    </row>
    <row r="39" spans="1:7" x14ac:dyDescent="0.25">
      <c r="A39" s="12" t="s">
        <v>89</v>
      </c>
      <c r="B39" s="10"/>
      <c r="C39" s="10"/>
      <c r="D39" s="10"/>
      <c r="E39" s="10"/>
      <c r="F39" s="10"/>
      <c r="G39" s="10"/>
    </row>
    <row r="40" spans="1:7" x14ac:dyDescent="0.25">
      <c r="A40" s="12" t="s">
        <v>90</v>
      </c>
    </row>
    <row r="41" spans="1:7" x14ac:dyDescent="0.25">
      <c r="A41" s="12" t="s">
        <v>91</v>
      </c>
      <c r="B41" s="10"/>
      <c r="C41" s="10"/>
      <c r="D41" s="10"/>
      <c r="E41" s="10"/>
      <c r="F41" s="10"/>
      <c r="G41" s="10"/>
    </row>
    <row r="42" spans="1:7" x14ac:dyDescent="0.25">
      <c r="A42" s="12" t="s">
        <v>92</v>
      </c>
    </row>
    <row r="43" spans="1:7" x14ac:dyDescent="0.25">
      <c r="A43" s="13" t="s">
        <v>93</v>
      </c>
      <c r="B43" s="13"/>
      <c r="C43" s="13"/>
      <c r="D43" s="13"/>
      <c r="E43" s="13"/>
      <c r="F43" s="13"/>
      <c r="G43" s="13"/>
    </row>
    <row r="45" spans="1:7" x14ac:dyDescent="0.25">
      <c r="A45" s="8" t="s">
        <v>94</v>
      </c>
    </row>
  </sheetData>
  <mergeCells count="2">
    <mergeCell ref="A3:G3"/>
    <mergeCell ref="A24:G2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Inhalt_8</vt:lpstr>
      <vt:lpstr>08_01</vt:lpstr>
      <vt:lpstr>08_02</vt:lpstr>
      <vt:lpstr>08_03</vt:lpstr>
      <vt:lpstr>08_04</vt:lpstr>
      <vt:lpstr>08_05</vt:lpstr>
      <vt:lpstr>08_06</vt:lpstr>
      <vt:lpstr>08_07</vt:lpstr>
      <vt:lpstr>08_08</vt:lpstr>
    </vt:vector>
  </TitlesOfParts>
  <Company>Land Burgenland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Kummer Roman</dc:creator>
  <cp:lastModifiedBy>Wutschitz Christian Mathias</cp:lastModifiedBy>
  <cp:lastPrinted>2018-07-04T07:30:13Z</cp:lastPrinted>
  <dcterms:created xsi:type="dcterms:W3CDTF">2018-03-27T09:07:56Z</dcterms:created>
  <dcterms:modified xsi:type="dcterms:W3CDTF">2018-09-25T16:08:45Z</dcterms:modified>
</cp:coreProperties>
</file>