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1"/>
  <workbookPr/>
  <mc:AlternateContent xmlns:mc="http://schemas.openxmlformats.org/markup-compatibility/2006">
    <mc:Choice Requires="x15">
      <x15ac:absPath xmlns:x15ac="http://schemas.microsoft.com/office/spreadsheetml/2010/11/ac" url="S:\A4.LENTW.AgrP\FOERDERUNGEN\Förderwesen\Grüner Bericht\ALLE_GB_TABELLEN\Online1\2020_1\"/>
    </mc:Choice>
  </mc:AlternateContent>
  <xr:revisionPtr revIDLastSave="0" documentId="13_ncr:1_{48F00FE3-73F6-4A09-BAAC-CBD405FEEC45}" xr6:coauthVersionLast="36" xr6:coauthVersionMax="36" xr10:uidLastSave="{00000000-0000-0000-0000-000000000000}"/>
  <bookViews>
    <workbookView xWindow="0" yWindow="0" windowWidth="28800" windowHeight="12315" xr2:uid="{00000000-000D-0000-FFFF-FFFF00000000}"/>
  </bookViews>
  <sheets>
    <sheet name="Inhalt_6" sheetId="2" r:id="rId1"/>
    <sheet name="06_01" sheetId="1" r:id="rId2"/>
    <sheet name="06_02" sheetId="5" r:id="rId3"/>
    <sheet name="06_03" sheetId="4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4" i="5" l="1"/>
  <c r="B128" i="5"/>
  <c r="B122" i="5"/>
  <c r="B117" i="5"/>
  <c r="B112" i="5"/>
  <c r="B106" i="5"/>
  <c r="B100" i="5"/>
  <c r="B94" i="5"/>
  <c r="B88" i="5"/>
  <c r="B82" i="5"/>
  <c r="B77" i="5"/>
  <c r="B72" i="5"/>
  <c r="B66" i="5"/>
  <c r="B62" i="5"/>
  <c r="B58" i="5"/>
  <c r="B54" i="5"/>
  <c r="B50" i="5"/>
  <c r="B46" i="5"/>
  <c r="B42" i="5"/>
  <c r="B38" i="5"/>
  <c r="B34" i="5"/>
  <c r="B30" i="5"/>
  <c r="B26" i="5"/>
  <c r="B22" i="5"/>
  <c r="B17" i="5"/>
  <c r="B14" i="5"/>
  <c r="B11" i="5"/>
  <c r="B8" i="5"/>
  <c r="C134" i="5" l="1"/>
  <c r="C128" i="5"/>
  <c r="C122" i="5"/>
  <c r="C117" i="5"/>
  <c r="C112" i="5"/>
  <c r="C106" i="5"/>
  <c r="C100" i="5"/>
  <c r="C94" i="5"/>
  <c r="C88" i="5"/>
  <c r="C82" i="5"/>
  <c r="C77" i="5"/>
  <c r="C72" i="5"/>
  <c r="C66" i="5"/>
  <c r="C62" i="5"/>
  <c r="C58" i="5"/>
  <c r="C54" i="5"/>
  <c r="C50" i="5"/>
  <c r="C46" i="5"/>
  <c r="C42" i="5"/>
  <c r="C38" i="5"/>
  <c r="C34" i="5"/>
  <c r="C30" i="5"/>
  <c r="C26" i="5"/>
  <c r="C22" i="5"/>
  <c r="C17" i="5"/>
  <c r="C14" i="5"/>
  <c r="C11" i="5"/>
  <c r="C8" i="5"/>
  <c r="G27" i="4" l="1"/>
  <c r="G15" i="4"/>
  <c r="F27" i="4"/>
  <c r="F15" i="4"/>
  <c r="E27" i="4"/>
  <c r="E15" i="4"/>
  <c r="D27" i="4"/>
  <c r="D15" i="4"/>
  <c r="C27" i="4"/>
  <c r="C15" i="4"/>
  <c r="B27" i="4"/>
  <c r="B15" i="4"/>
  <c r="K25" i="1" l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<sst xmlns="http://schemas.openxmlformats.org/spreadsheetml/2006/main" count="233" uniqueCount="189">
  <si>
    <t xml:space="preserve">Entwicklung der Bio-Betriebe und Bio-Flächen nach Bundesländern </t>
  </si>
  <si>
    <t>Burgenland</t>
  </si>
  <si>
    <t xml:space="preserve">Kärnten </t>
  </si>
  <si>
    <t>Nieder-österreich</t>
  </si>
  <si>
    <t>Ober-österreich</t>
  </si>
  <si>
    <t>Salzburg</t>
  </si>
  <si>
    <t>Steiermark</t>
  </si>
  <si>
    <t>Tirol</t>
  </si>
  <si>
    <t>Vorarlberg</t>
  </si>
  <si>
    <t xml:space="preserve">Wien </t>
  </si>
  <si>
    <t>Geförderte Bio-Betriebe im INVEKOS (inkl. Bio-Teilbetriebe)</t>
  </si>
  <si>
    <t>Anteil der geförderten Bio-Betriebe im INVEKOS an allen INVEKOS-Betrieben (in Prozent)</t>
  </si>
  <si>
    <t>Landwirtschaftlich genutzte Fläche (LF in ha) der geförderten Bio-Betriebe im INVEKOS</t>
  </si>
  <si>
    <t>Anteil der LF der Bio-Betriebe im INVEKOS an der gesamten LF laut INVEKOS (in Prozent)</t>
  </si>
  <si>
    <t>Ackerland (in ha) der geförderten Bio-Betriebe im INVEKOS</t>
  </si>
  <si>
    <t>Anteil der Bio-Ackerflächen an der gesamten Ackerfläche laut INVEKOS (in Prozent)</t>
  </si>
  <si>
    <t>Weingärten (in ha) der geförderten Bio-Betriebe im INVEKOS</t>
  </si>
  <si>
    <t>Anteil der Bio-Weingärten an den Weingärten laut INVEKOS  in Prozent</t>
  </si>
  <si>
    <t>Tabelle</t>
  </si>
  <si>
    <t>Titel</t>
  </si>
  <si>
    <t>Gebiet</t>
  </si>
  <si>
    <t>Quelle</t>
  </si>
  <si>
    <t>BGLD</t>
  </si>
  <si>
    <t>Ackerland</t>
  </si>
  <si>
    <t>Gemüse</t>
  </si>
  <si>
    <t>06_01</t>
  </si>
  <si>
    <t>06_02</t>
  </si>
  <si>
    <t>Entwicklung Biobetriebe und -flächen</t>
  </si>
  <si>
    <t>Österreich</t>
  </si>
  <si>
    <t>Bio-Betriebe mit Weingärten (inkl. Bio-Teilbetriebe)</t>
  </si>
  <si>
    <t>1) Die Zuordnung der Flächen auf die Bundesländern erfolgt in den Auswertungen immer auf Basis des Betriebssitzes und nicht nach der Lage der Flächen.</t>
  </si>
  <si>
    <t>Quelle: BMLFW, AMA; Stand März 2020</t>
  </si>
  <si>
    <t>Tabelle 06.01: Entwicklung der Biobetriebe und -flächen (1)</t>
  </si>
  <si>
    <t>unter 1 ha</t>
  </si>
  <si>
    <t>1 bis 2 ha</t>
  </si>
  <si>
    <t>2 bis 5 ha</t>
  </si>
  <si>
    <t>5 bis 10 ha</t>
  </si>
  <si>
    <t>10 bis 20 ha</t>
  </si>
  <si>
    <t>20 bis 30 ha</t>
  </si>
  <si>
    <t>30 bis 50 ha</t>
  </si>
  <si>
    <t>50 bis 100 ha</t>
  </si>
  <si>
    <t>100 bis 200 ha</t>
  </si>
  <si>
    <t>über 200 ha</t>
  </si>
  <si>
    <t>Biobetriebe mit Ackerland</t>
  </si>
  <si>
    <t>Alle Betriebe mit Ackerland</t>
  </si>
  <si>
    <t>Quelle: BMNT; AMA, INVEKOS-Daten.</t>
  </si>
  <si>
    <r>
      <t xml:space="preserve">Biologisch bewirtschaftetes Ackerland </t>
    </r>
    <r>
      <rPr>
        <sz val="11"/>
        <color indexed="8"/>
        <rFont val="Calibri"/>
        <family val="2"/>
      </rPr>
      <t>(in ha)</t>
    </r>
  </si>
  <si>
    <r>
      <t xml:space="preserve">Biologisch bewirtschaftetes Ackerland </t>
    </r>
    <r>
      <rPr>
        <sz val="11"/>
        <color indexed="8"/>
        <rFont val="Helv"/>
      </rPr>
      <t>(in ha)</t>
    </r>
  </si>
  <si>
    <t>Tabelle 2.4.3</t>
  </si>
  <si>
    <t>Betriebe, Flächen, Größenklassen,
Tiere und Großvieheinheiten (GVE)</t>
  </si>
  <si>
    <t>Betriebe und Flächen</t>
  </si>
  <si>
    <t xml:space="preserve">Geförderte Biobetriebe </t>
  </si>
  <si>
    <t>Landw. genutzte Fläche (LF) (ha)</t>
  </si>
  <si>
    <t>davon Almen und Bergmähder</t>
  </si>
  <si>
    <t>durchschnittl. LF je Betrieb (ha)</t>
  </si>
  <si>
    <t>Biobetriebe mit Ackerflächen</t>
  </si>
  <si>
    <t>Ackerfläche (AF) insgesamt (ha)</t>
  </si>
  <si>
    <t>Durchschnittl. AF je Betrieb (ha)</t>
  </si>
  <si>
    <t>Biobetriebe mit Weingärten</t>
  </si>
  <si>
    <t>Weingärten (ha)</t>
  </si>
  <si>
    <t>Durchschnittl. Weingartenfläche
 je Betrieb mit Dauerkulturen (ha)</t>
  </si>
  <si>
    <t>Biobetriebe mit Obstanlagen</t>
  </si>
  <si>
    <t>Obstanlagen (ha)</t>
  </si>
  <si>
    <t>Durchschnittl. Obstanlagenfläche
 je Betrieb mit Dauerkulturen (ha)</t>
  </si>
  <si>
    <t>Kulturarten</t>
  </si>
  <si>
    <t>Getreide</t>
  </si>
  <si>
    <t>Biobetriebe mit Getreide</t>
  </si>
  <si>
    <t>Getreide (ha)</t>
  </si>
  <si>
    <t>Getreidefläche je Betrieb (ha)</t>
  </si>
  <si>
    <t>Brotgetreide</t>
  </si>
  <si>
    <t>Biobetriebe mit Brotgetreide</t>
  </si>
  <si>
    <t>Brotgetreide (ha)</t>
  </si>
  <si>
    <t>Brotgetreidefläche je Betrieb (ha)</t>
  </si>
  <si>
    <t>Futtergetreide</t>
  </si>
  <si>
    <t>Biobetriebe mit Futtergetreide</t>
  </si>
  <si>
    <t>Futtergetreide (ha)</t>
  </si>
  <si>
    <t>Futtergetreidefläche je Betrieb (ha)</t>
  </si>
  <si>
    <t>Eiweißpflanzen (Körnerleguminosen)</t>
  </si>
  <si>
    <t>Biobetriebe mit Eiweißpflanzen</t>
  </si>
  <si>
    <t>Eiweißpflanzen (ha)</t>
  </si>
  <si>
    <t>Eiweißpflanzenfläche je Betrieb (ha)</t>
  </si>
  <si>
    <t>Pferdebohnen</t>
  </si>
  <si>
    <t>Biobetriebe mit Pferdebohnen</t>
  </si>
  <si>
    <t>Pferdebohnen (ha)</t>
  </si>
  <si>
    <t>Pferdebohnenfläche je Betrieb (ha)</t>
  </si>
  <si>
    <t>Ölfrüchte</t>
  </si>
  <si>
    <t>Biobetriebe mit Ölfrüchten</t>
  </si>
  <si>
    <t>Ölfrüchte (ha)</t>
  </si>
  <si>
    <t>Ölfruchtfläche je Betrieb (ha)</t>
  </si>
  <si>
    <t>Sojabohnen</t>
  </si>
  <si>
    <t>Biobetriebe mit Sojabohnen</t>
  </si>
  <si>
    <t>Sojabohnen (ha)</t>
  </si>
  <si>
    <t>Sojabohnenfläche je Betrieb (ha)</t>
  </si>
  <si>
    <t>Erdäpfel</t>
  </si>
  <si>
    <t>Biobetriebe mit Erdäpfeln</t>
  </si>
  <si>
    <t>Erdäpfel (ha)</t>
  </si>
  <si>
    <t>Erdäpfelfläche je Betrieb (ha)</t>
  </si>
  <si>
    <t>Zuckerrüben</t>
  </si>
  <si>
    <t>Biobetriebe mit Zuckerrüben</t>
  </si>
  <si>
    <t>Zuckerrüben (ha)</t>
  </si>
  <si>
    <t>Zuckerrübenfläche je Betrieb (ha)</t>
  </si>
  <si>
    <t>Feldfutter</t>
  </si>
  <si>
    <t>Biobetriebe mit Feldfutter</t>
  </si>
  <si>
    <t>Feldfutter (ha)</t>
  </si>
  <si>
    <t>Feldfutterfläche je Betrieb (ha)</t>
  </si>
  <si>
    <t>Biobetriebe mit Gemüse</t>
  </si>
  <si>
    <t>Gemüse (ha)</t>
  </si>
  <si>
    <t>Gemüsefläche je Betrieb (ha)</t>
  </si>
  <si>
    <r>
      <t>Großvieheinheiten</t>
    </r>
    <r>
      <rPr>
        <sz val="7"/>
        <rFont val="Helv"/>
      </rPr>
      <t xml:space="preserve"> (GVE)</t>
    </r>
  </si>
  <si>
    <t>Biobetriebe mit GVE</t>
  </si>
  <si>
    <t>GVE</t>
  </si>
  <si>
    <t>GVE je Betrieb</t>
  </si>
  <si>
    <r>
      <t xml:space="preserve">Viehbestand </t>
    </r>
    <r>
      <rPr>
        <sz val="7"/>
        <rFont val="Helv"/>
      </rPr>
      <t>(Halter und Nutztiere)</t>
    </r>
  </si>
  <si>
    <t>Rinder</t>
  </si>
  <si>
    <t>Halter von Rindern</t>
  </si>
  <si>
    <t>Rinder (Stück)</t>
  </si>
  <si>
    <t>Rinder je Betrieb (Stück)</t>
  </si>
  <si>
    <t>Anteil an allen Rindern in Prozent</t>
  </si>
  <si>
    <t>davon Milchkühe</t>
  </si>
  <si>
    <t>Halter von Milchkühen</t>
  </si>
  <si>
    <t>Milchkühe (Stück)</t>
  </si>
  <si>
    <t>Milchkühe je Betrieb (Stück)</t>
  </si>
  <si>
    <t>Anteil an allen Milchkühen in Prozent</t>
  </si>
  <si>
    <t>davon Mutterkühe</t>
  </si>
  <si>
    <t>Halter von Mutterkühen</t>
  </si>
  <si>
    <t>Mutterkühe (Stück)</t>
  </si>
  <si>
    <t>Mutterkühe je Betrieb (Stück)</t>
  </si>
  <si>
    <t>Anteil an allen Mutterkühen in Prozent</t>
  </si>
  <si>
    <t>Schweine</t>
  </si>
  <si>
    <t>Halter von Schweinen</t>
  </si>
  <si>
    <t>Schweine (Stück)</t>
  </si>
  <si>
    <t>Schweine je Betrieb (Stück)</t>
  </si>
  <si>
    <t>Anteil an allen Schweinen in Prozent</t>
  </si>
  <si>
    <t xml:space="preserve">Schafe  </t>
  </si>
  <si>
    <t>Halter von Schafen</t>
  </si>
  <si>
    <t>Schafe (Stück)</t>
  </si>
  <si>
    <t>Schafe je Betrieb (Stück)</t>
  </si>
  <si>
    <t>Anteil an allen Schafen in Prozent</t>
  </si>
  <si>
    <t xml:space="preserve">Ziegen  </t>
  </si>
  <si>
    <t>Halter von Ziegen</t>
  </si>
  <si>
    <t>Ziegen (Stück)</t>
  </si>
  <si>
    <t>Ziegen je Betrieb (Stück)</t>
  </si>
  <si>
    <t>Anteil an allen Ziegen in Prozent</t>
  </si>
  <si>
    <t>Pferde, Ponys, Esel</t>
  </si>
  <si>
    <t>Halter von Pferden, Ponys, Eseln</t>
  </si>
  <si>
    <t>Pferde, Ponys, Esel (Stück)</t>
  </si>
  <si>
    <t>Pferde, Ponys, Esel je Betrieb (Stück)</t>
  </si>
  <si>
    <t>Anteil an allen Pferden, Ponys, Eseln in Prozent</t>
  </si>
  <si>
    <t>Geflügel</t>
  </si>
  <si>
    <t>Halter von Geflügel</t>
  </si>
  <si>
    <t>Geflügel (Stück)</t>
  </si>
  <si>
    <t>Geflügel je Betrieb (Stück)</t>
  </si>
  <si>
    <t>Anteil am gesamten Geflügel in Prozent</t>
  </si>
  <si>
    <t>Legehennen</t>
  </si>
  <si>
    <t>Halter von Legehennen</t>
  </si>
  <si>
    <t>Legehennen (Stück)</t>
  </si>
  <si>
    <t>Legehennen je Betrieb (Stück)</t>
  </si>
  <si>
    <t>Anteil an allen Legehennen in Prozent</t>
  </si>
  <si>
    <t>Truthühner</t>
  </si>
  <si>
    <t>Halter von Truthühnern</t>
  </si>
  <si>
    <t>Truthühner (Stück)</t>
  </si>
  <si>
    <t>Truthühner je Betrieb (Stück)</t>
  </si>
  <si>
    <t>Anteil an allen Truthühnern in Prozent</t>
  </si>
  <si>
    <t xml:space="preserve">Zuchtwild </t>
  </si>
  <si>
    <t>Halter von Zuchtwild</t>
  </si>
  <si>
    <t>Zuchtwild (Stück)</t>
  </si>
  <si>
    <t>Zuchtwild je Betrieb (Stück)</t>
  </si>
  <si>
    <t>Anteil am gesamten Zuchtwild in Prozent</t>
  </si>
  <si>
    <t>Milchanlieferung (2)</t>
  </si>
  <si>
    <t>Biobetriebe mit Milchanlieferung</t>
  </si>
  <si>
    <t>Betriebe</t>
  </si>
  <si>
    <t>Angelieferte Biomilch in t</t>
  </si>
  <si>
    <t>Durchschnittliche Anlieferung je Betrieb (t)</t>
  </si>
  <si>
    <t>1) Es sind alle geförderten Biobetriebe im INVEKOS erfasst.</t>
  </si>
  <si>
    <t>2) Daten aus 2018.</t>
  </si>
  <si>
    <t>Quelle: BMLRT, Bundesanstalt für Agrarwirtschaft und Bergbauernfragen; AMA, INVEKOS-Daten, Stand März 2020.</t>
  </si>
  <si>
    <t>Quelle: BMNT, Bundesanstalt für Agrarwirtschaft; AMA, INVEKOS-Daten, Stand Jänner 2019.</t>
  </si>
  <si>
    <t>Burgenland 2019</t>
  </si>
  <si>
    <t>Burgenland 2018</t>
  </si>
  <si>
    <t>Österreich 2018</t>
  </si>
  <si>
    <t>Österreich 2019</t>
  </si>
  <si>
    <t>Struktur der Biobetriebe, Vergleich Burgenland und Österreich (1)</t>
  </si>
  <si>
    <t>06_03</t>
  </si>
  <si>
    <t>Struktur der Biobetriebe, Vergleich Burgenland und Österreich</t>
  </si>
  <si>
    <t>BGLD, Ö</t>
  </si>
  <si>
    <t>BMLRT, AMA</t>
  </si>
  <si>
    <t>AMA</t>
  </si>
  <si>
    <t>Tabelle 06:03: Biobetriebe mit Ackerland nach Größenklassen</t>
  </si>
  <si>
    <t>Biobetriebe mit Ackerland nach Größenklassen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</si>
</sst>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"/>
    <numFmt numFmtId="165" formatCode="#,##0&quot;  &quot;"/>
    <numFmt numFmtId="166" formatCode="_-* #,##0\ _D_M_-;\-* #,##0\ _D_M_-;_-* &quot;-&quot;??\ _D_M_-;_-@_-"/>
    <numFmt numFmtId="167" formatCode="#,##0.0&quot;  &quot;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"/>
      <family val="2"/>
    </font>
    <font>
      <sz val="7"/>
      <name val="Helv"/>
    </font>
    <font>
      <sz val="10"/>
      <name val="Arial"/>
      <family val="2"/>
    </font>
    <font>
      <b/>
      <sz val="7"/>
      <name val="Helv"/>
    </font>
    <font>
      <sz val="6"/>
      <color indexed="8"/>
      <name val="Helv"/>
    </font>
    <font>
      <sz val="6"/>
      <name val="Helv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Helv"/>
    </font>
    <font>
      <b/>
      <sz val="9"/>
      <name val="Helv"/>
    </font>
    <font>
      <sz val="9"/>
      <name val="Helv"/>
    </font>
    <font>
      <sz val="7"/>
      <color theme="1"/>
      <name val="Helv"/>
    </font>
    <font>
      <sz val="7"/>
      <color rgb="FFFF0000"/>
      <name val="Helv"/>
    </font>
    <font>
      <b/>
      <i/>
      <sz val="7"/>
      <color rgb="FFFF0000"/>
      <name val="Helv"/>
    </font>
    <font>
      <b/>
      <i/>
      <sz val="7"/>
      <name val="Helv"/>
    </font>
    <font>
      <i/>
      <sz val="7"/>
      <name val="Helv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3" fontId="1" fillId="0" borderId="0" xfId="0" applyNumberFormat="1" applyFont="1" applyBorder="1"/>
    <xf numFmtId="0" fontId="1" fillId="3" borderId="0" xfId="0" applyFont="1" applyFill="1" applyBorder="1"/>
    <xf numFmtId="3" fontId="1" fillId="2" borderId="0" xfId="0" applyNumberFormat="1" applyFont="1" applyFill="1" applyBorder="1"/>
    <xf numFmtId="3" fontId="1" fillId="4" borderId="0" xfId="0" applyNumberFormat="1" applyFont="1" applyFill="1" applyBorder="1"/>
    <xf numFmtId="0" fontId="1" fillId="4" borderId="0" xfId="0" applyFont="1" applyFill="1"/>
    <xf numFmtId="0" fontId="1" fillId="0" borderId="0" xfId="0" applyFont="1" applyAlignment="1">
      <alignment vertical="top" wrapText="1"/>
    </xf>
    <xf numFmtId="164" fontId="1" fillId="0" borderId="0" xfId="0" applyNumberFormat="1" applyFont="1" applyBorder="1"/>
    <xf numFmtId="0" fontId="1" fillId="3" borderId="0" xfId="0" applyFont="1" applyFill="1" applyBorder="1" applyAlignment="1">
      <alignment vertical="top" wrapText="1"/>
    </xf>
    <xf numFmtId="0" fontId="1" fillId="4" borderId="0" xfId="0" applyFont="1" applyFill="1" applyBorder="1"/>
    <xf numFmtId="164" fontId="1" fillId="4" borderId="0" xfId="0" applyNumberFormat="1" applyFont="1" applyFill="1" applyBorder="1"/>
    <xf numFmtId="3" fontId="1" fillId="0" borderId="0" xfId="0" applyNumberFormat="1" applyFont="1" applyFill="1" applyBorder="1"/>
    <xf numFmtId="164" fontId="1" fillId="2" borderId="0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2" fillId="0" borderId="0" xfId="0" applyFont="1"/>
    <xf numFmtId="165" fontId="4" fillId="0" borderId="1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1" fontId="1" fillId="5" borderId="0" xfId="0" applyNumberFormat="1" applyFont="1" applyFill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0" applyFont="1" applyBorder="1" applyAlignment="1"/>
    <xf numFmtId="0" fontId="13" fillId="0" borderId="0" xfId="0" applyFont="1" applyAlignment="1"/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7" xfId="0" applyFont="1" applyBorder="1" applyAlignment="1">
      <alignment horizontal="center" vertical="center" wrapText="1"/>
    </xf>
    <xf numFmtId="166" fontId="7" fillId="0" borderId="7" xfId="1" applyNumberFormat="1" applyFont="1" applyFill="1" applyBorder="1" applyAlignment="1">
      <alignment horizontal="center" vertical="center" wrapText="1"/>
    </xf>
    <xf numFmtId="166" fontId="7" fillId="0" borderId="7" xfId="1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6" fillId="0" borderId="1" xfId="0" applyFont="1" applyBorder="1" applyAlignment="1">
      <alignment vertical="center"/>
    </xf>
    <xf numFmtId="165" fontId="6" fillId="0" borderId="1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65" fontId="14" fillId="0" borderId="2" xfId="1" applyNumberFormat="1" applyFont="1" applyBorder="1" applyAlignment="1">
      <alignment horizontal="right" vertical="center"/>
    </xf>
    <xf numFmtId="165" fontId="14" fillId="0" borderId="1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 wrapText="1"/>
    </xf>
    <xf numFmtId="167" fontId="4" fillId="0" borderId="3" xfId="1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5" fontId="4" fillId="0" borderId="2" xfId="1" applyNumberFormat="1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67" fontId="4" fillId="0" borderId="2" xfId="1" applyNumberFormat="1" applyFont="1" applyBorder="1" applyAlignment="1">
      <alignment horizontal="right" vertical="center"/>
    </xf>
    <xf numFmtId="49" fontId="4" fillId="0" borderId="3" xfId="1" applyNumberFormat="1" applyFont="1" applyBorder="1" applyAlignment="1">
      <alignment vertical="center" wrapText="1"/>
    </xf>
    <xf numFmtId="49" fontId="6" fillId="0" borderId="1" xfId="1" applyNumberFormat="1" applyFont="1" applyBorder="1" applyAlignment="1">
      <alignment vertical="center"/>
    </xf>
    <xf numFmtId="166" fontId="4" fillId="0" borderId="1" xfId="1" applyNumberFormat="1" applyFont="1" applyFill="1" applyBorder="1" applyAlignment="1">
      <alignment horizontal="center" vertical="center" wrapText="1"/>
    </xf>
    <xf numFmtId="49" fontId="4" fillId="0" borderId="2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166" fontId="15" fillId="0" borderId="1" xfId="1" applyNumberFormat="1" applyFont="1" applyFill="1" applyBorder="1" applyAlignment="1">
      <alignment horizontal="center" vertical="center" wrapText="1"/>
    </xf>
    <xf numFmtId="165" fontId="15" fillId="0" borderId="2" xfId="1" applyNumberFormat="1" applyFont="1" applyBorder="1" applyAlignment="1">
      <alignment horizontal="right" vertical="center"/>
    </xf>
    <xf numFmtId="166" fontId="16" fillId="0" borderId="1" xfId="1" applyNumberFormat="1" applyFont="1" applyBorder="1" applyAlignment="1">
      <alignment horizontal="center" vertical="center"/>
    </xf>
    <xf numFmtId="166" fontId="17" fillId="0" borderId="1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49" fontId="18" fillId="0" borderId="3" xfId="1" applyNumberFormat="1" applyFont="1" applyBorder="1" applyAlignment="1">
      <alignment vertical="center"/>
    </xf>
    <xf numFmtId="167" fontId="18" fillId="0" borderId="3" xfId="1" applyNumberFormat="1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65" fontId="4" fillId="0" borderId="2" xfId="1" applyNumberFormat="1" applyFont="1" applyFill="1" applyBorder="1" applyAlignment="1">
      <alignment horizontal="right" vertical="center"/>
    </xf>
    <xf numFmtId="49" fontId="18" fillId="0" borderId="11" xfId="1" applyNumberFormat="1" applyFont="1" applyBorder="1" applyAlignment="1">
      <alignment vertical="center"/>
    </xf>
    <xf numFmtId="167" fontId="18" fillId="0" borderId="11" xfId="1" applyNumberFormat="1" applyFont="1" applyBorder="1" applyAlignment="1">
      <alignment horizontal="right" vertical="center"/>
    </xf>
    <xf numFmtId="0" fontId="6" fillId="0" borderId="4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8" fillId="0" borderId="13" xfId="0" applyFont="1" applyBorder="1" applyAlignment="1"/>
    <xf numFmtId="0" fontId="8" fillId="0" borderId="14" xfId="0" applyFont="1" applyBorder="1" applyAlignment="1"/>
    <xf numFmtId="0" fontId="8" fillId="0" borderId="15" xfId="0" applyFont="1" applyBorder="1" applyAlignment="1"/>
    <xf numFmtId="0" fontId="8" fillId="0" borderId="6" xfId="0" applyFont="1" applyBorder="1" applyAlignment="1"/>
    <xf numFmtId="0" fontId="8" fillId="0" borderId="0" xfId="0" applyFont="1" applyBorder="1" applyAlignment="1"/>
    <xf numFmtId="0" fontId="8" fillId="0" borderId="16" xfId="0" applyFont="1" applyBorder="1" applyAlignment="1"/>
    <xf numFmtId="0" fontId="8" fillId="0" borderId="12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1" fillId="3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6" fillId="0" borderId="8" xfId="1" applyNumberFormat="1" applyFont="1" applyBorder="1" applyAlignment="1">
      <alignment horizontal="center" vertical="center" wrapText="1"/>
    </xf>
    <xf numFmtId="49" fontId="6" fillId="0" borderId="9" xfId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"/>
  <sheetViews>
    <sheetView tabSelected="1" workbookViewId="0">
      <selection activeCell="C5" sqref="C5"/>
    </sheetView>
  </sheetViews>
  <sheetFormatPr baseColWidth="10" defaultRowHeight="15" x14ac:dyDescent="0.25"/>
  <cols>
    <col min="1" max="1" width="11" style="1"/>
    <col min="2" max="2" width="71.625" style="1" bestFit="1" customWidth="1"/>
    <col min="3" max="3" width="15.5" style="1" bestFit="1" customWidth="1"/>
    <col min="4" max="4" width="100.625" style="1" bestFit="1" customWidth="1"/>
    <col min="5" max="16384" width="11" style="1"/>
  </cols>
  <sheetData>
    <row r="1" spans="1:4" x14ac:dyDescent="0.25">
      <c r="A1" s="6" t="s">
        <v>18</v>
      </c>
      <c r="B1" s="6" t="s">
        <v>19</v>
      </c>
      <c r="C1" s="6" t="s">
        <v>20</v>
      </c>
      <c r="D1" s="6" t="s">
        <v>21</v>
      </c>
    </row>
    <row r="2" spans="1:4" x14ac:dyDescent="0.25">
      <c r="A2" s="1" t="s">
        <v>25</v>
      </c>
      <c r="B2" s="1" t="s">
        <v>27</v>
      </c>
      <c r="C2" s="1" t="s">
        <v>22</v>
      </c>
      <c r="D2" s="1" t="s">
        <v>185</v>
      </c>
    </row>
    <row r="3" spans="1:4" x14ac:dyDescent="0.25">
      <c r="A3" s="1" t="s">
        <v>26</v>
      </c>
      <c r="B3" s="1" t="s">
        <v>183</v>
      </c>
      <c r="C3" s="1" t="s">
        <v>184</v>
      </c>
      <c r="D3" s="1" t="s">
        <v>185</v>
      </c>
    </row>
    <row r="4" spans="1:4" x14ac:dyDescent="0.25">
      <c r="A4" s="1" t="s">
        <v>182</v>
      </c>
      <c r="B4" s="1" t="s">
        <v>188</v>
      </c>
      <c r="C4" s="1" t="s">
        <v>22</v>
      </c>
      <c r="D4" s="1" t="s">
        <v>186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K205"/>
  <sheetViews>
    <sheetView zoomScale="70" zoomScaleNormal="70" workbookViewId="0"/>
  </sheetViews>
  <sheetFormatPr baseColWidth="10" defaultRowHeight="15" x14ac:dyDescent="0.25"/>
  <cols>
    <col min="1" max="16384" width="11" style="1"/>
  </cols>
  <sheetData>
    <row r="1" spans="1:11" x14ac:dyDescent="0.25">
      <c r="A1" s="1" t="s">
        <v>32</v>
      </c>
    </row>
    <row r="3" spans="1:11" x14ac:dyDescent="0.25">
      <c r="A3" s="77" t="s">
        <v>0</v>
      </c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s="7" customFormat="1" ht="30" x14ac:dyDescent="0.2">
      <c r="A4" s="9"/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28</v>
      </c>
    </row>
    <row r="5" spans="1:11" x14ac:dyDescent="0.25">
      <c r="A5" s="77" t="s">
        <v>10</v>
      </c>
      <c r="B5" s="77"/>
      <c r="C5" s="77"/>
      <c r="D5" s="77"/>
      <c r="E5" s="77"/>
      <c r="F5" s="77"/>
      <c r="G5" s="77"/>
      <c r="H5" s="77"/>
      <c r="I5" s="77"/>
      <c r="J5" s="77"/>
      <c r="K5" s="77"/>
    </row>
    <row r="6" spans="1:11" x14ac:dyDescent="0.25">
      <c r="A6" s="3">
        <v>2000</v>
      </c>
      <c r="B6" s="4">
        <v>320</v>
      </c>
      <c r="C6" s="4">
        <v>1531</v>
      </c>
      <c r="D6" s="4">
        <v>3145</v>
      </c>
      <c r="E6" s="4">
        <v>2543</v>
      </c>
      <c r="F6" s="4">
        <v>3382</v>
      </c>
      <c r="G6" s="4">
        <v>3289</v>
      </c>
      <c r="H6" s="4">
        <v>3983</v>
      </c>
      <c r="I6" s="4">
        <v>380</v>
      </c>
      <c r="J6" s="4">
        <v>8</v>
      </c>
      <c r="K6" s="4">
        <f t="shared" ref="K6:K25" si="0">SUM(B6:J6)</f>
        <v>18581</v>
      </c>
    </row>
    <row r="7" spans="1:11" x14ac:dyDescent="0.25">
      <c r="A7" s="3">
        <v>2001</v>
      </c>
      <c r="B7" s="2">
        <v>370</v>
      </c>
      <c r="C7" s="2">
        <v>1416</v>
      </c>
      <c r="D7" s="2">
        <v>3203</v>
      </c>
      <c r="E7" s="2">
        <v>2631</v>
      </c>
      <c r="F7" s="2">
        <v>3304</v>
      </c>
      <c r="G7" s="2">
        <v>3309</v>
      </c>
      <c r="H7" s="2">
        <v>3143</v>
      </c>
      <c r="I7" s="2">
        <v>386</v>
      </c>
      <c r="J7" s="2">
        <v>6</v>
      </c>
      <c r="K7" s="2">
        <f t="shared" si="0"/>
        <v>17768</v>
      </c>
    </row>
    <row r="8" spans="1:11" x14ac:dyDescent="0.25">
      <c r="A8" s="3">
        <v>2002</v>
      </c>
      <c r="B8" s="4">
        <v>453</v>
      </c>
      <c r="C8" s="4">
        <v>1356</v>
      </c>
      <c r="D8" s="4">
        <v>3475</v>
      </c>
      <c r="E8" s="4">
        <v>2816</v>
      </c>
      <c r="F8" s="4">
        <v>3335</v>
      </c>
      <c r="G8" s="4">
        <v>3184</v>
      </c>
      <c r="H8" s="4">
        <v>3102</v>
      </c>
      <c r="I8" s="4">
        <v>397</v>
      </c>
      <c r="J8" s="4">
        <v>10</v>
      </c>
      <c r="K8" s="4">
        <f t="shared" si="0"/>
        <v>18128</v>
      </c>
    </row>
    <row r="9" spans="1:11" x14ac:dyDescent="0.25">
      <c r="A9" s="3">
        <v>2003</v>
      </c>
      <c r="B9" s="2">
        <v>578</v>
      </c>
      <c r="C9" s="2">
        <v>1341</v>
      </c>
      <c r="D9" s="2">
        <v>3841</v>
      </c>
      <c r="E9" s="2">
        <v>2991</v>
      </c>
      <c r="F9" s="2">
        <v>3303</v>
      </c>
      <c r="G9" s="2">
        <v>3263</v>
      </c>
      <c r="H9" s="2">
        <v>3068</v>
      </c>
      <c r="I9" s="2">
        <v>399</v>
      </c>
      <c r="J9" s="2">
        <v>15</v>
      </c>
      <c r="K9" s="2">
        <f t="shared" si="0"/>
        <v>18799</v>
      </c>
    </row>
    <row r="10" spans="1:11" x14ac:dyDescent="0.25">
      <c r="A10" s="3">
        <v>2004</v>
      </c>
      <c r="B10" s="4">
        <v>674</v>
      </c>
      <c r="C10" s="4">
        <v>1362</v>
      </c>
      <c r="D10" s="4">
        <v>4000</v>
      </c>
      <c r="E10" s="4">
        <v>3140</v>
      </c>
      <c r="F10" s="4">
        <v>3368</v>
      </c>
      <c r="G10" s="4">
        <v>3366</v>
      </c>
      <c r="H10" s="4">
        <v>3132</v>
      </c>
      <c r="I10" s="4">
        <v>417</v>
      </c>
      <c r="J10" s="4">
        <v>16</v>
      </c>
      <c r="K10" s="4">
        <f t="shared" si="0"/>
        <v>19475</v>
      </c>
    </row>
    <row r="11" spans="1:11" x14ac:dyDescent="0.25">
      <c r="A11" s="3">
        <v>2005</v>
      </c>
      <c r="B11" s="2">
        <v>737</v>
      </c>
      <c r="C11" s="2">
        <v>1385</v>
      </c>
      <c r="D11" s="2">
        <v>4152</v>
      </c>
      <c r="E11" s="2">
        <v>3337</v>
      </c>
      <c r="F11" s="2">
        <v>3424</v>
      </c>
      <c r="G11" s="2">
        <v>3449</v>
      </c>
      <c r="H11" s="2">
        <v>3157</v>
      </c>
      <c r="I11" s="2">
        <v>440</v>
      </c>
      <c r="J11" s="2">
        <v>17</v>
      </c>
      <c r="K11" s="2">
        <f t="shared" si="0"/>
        <v>20098</v>
      </c>
    </row>
    <row r="12" spans="1:11" x14ac:dyDescent="0.25">
      <c r="A12" s="3">
        <v>2006</v>
      </c>
      <c r="B12" s="4">
        <v>712</v>
      </c>
      <c r="C12" s="4">
        <v>1375</v>
      </c>
      <c r="D12" s="4">
        <v>4139</v>
      </c>
      <c r="E12" s="4">
        <v>3312</v>
      </c>
      <c r="F12" s="4">
        <v>3410</v>
      </c>
      <c r="G12" s="4">
        <v>3395</v>
      </c>
      <c r="H12" s="4">
        <v>3105</v>
      </c>
      <c r="I12" s="4">
        <v>432</v>
      </c>
      <c r="J12" s="4">
        <v>18</v>
      </c>
      <c r="K12" s="4">
        <f t="shared" si="0"/>
        <v>19898</v>
      </c>
    </row>
    <row r="13" spans="1:11" x14ac:dyDescent="0.25">
      <c r="A13" s="3">
        <v>2007</v>
      </c>
      <c r="B13" s="2">
        <v>749</v>
      </c>
      <c r="C13" s="2">
        <v>1354</v>
      </c>
      <c r="D13" s="2">
        <v>4201</v>
      </c>
      <c r="E13" s="2">
        <v>3488</v>
      </c>
      <c r="F13" s="2">
        <v>3457</v>
      </c>
      <c r="G13" s="2">
        <v>3367</v>
      </c>
      <c r="H13" s="2">
        <v>2616</v>
      </c>
      <c r="I13" s="2">
        <v>450</v>
      </c>
      <c r="J13" s="2">
        <v>22</v>
      </c>
      <c r="K13" s="2">
        <f t="shared" si="0"/>
        <v>19704</v>
      </c>
    </row>
    <row r="14" spans="1:11" x14ac:dyDescent="0.25">
      <c r="A14" s="3">
        <v>2008</v>
      </c>
      <c r="B14" s="4">
        <v>760</v>
      </c>
      <c r="C14" s="4">
        <v>1328</v>
      </c>
      <c r="D14" s="4">
        <v>4216</v>
      </c>
      <c r="E14" s="4">
        <v>3697</v>
      </c>
      <c r="F14" s="4">
        <v>3513</v>
      </c>
      <c r="G14" s="4">
        <v>3353</v>
      </c>
      <c r="H14" s="4">
        <v>2574</v>
      </c>
      <c r="I14" s="4">
        <v>433</v>
      </c>
      <c r="J14" s="4">
        <v>23</v>
      </c>
      <c r="K14" s="4">
        <f t="shared" si="0"/>
        <v>19897</v>
      </c>
    </row>
    <row r="15" spans="1:11" x14ac:dyDescent="0.25">
      <c r="A15" s="3">
        <v>2009</v>
      </c>
      <c r="B15" s="2">
        <v>836</v>
      </c>
      <c r="C15" s="2">
        <v>1387</v>
      </c>
      <c r="D15" s="2">
        <v>4417</v>
      </c>
      <c r="E15" s="2">
        <v>3856</v>
      </c>
      <c r="F15" s="2">
        <v>3589</v>
      </c>
      <c r="G15" s="2">
        <v>3562</v>
      </c>
      <c r="H15" s="2">
        <v>2645</v>
      </c>
      <c r="I15" s="2">
        <v>471</v>
      </c>
      <c r="J15" s="2">
        <v>24</v>
      </c>
      <c r="K15" s="2">
        <f t="shared" si="0"/>
        <v>20787</v>
      </c>
    </row>
    <row r="16" spans="1:11" x14ac:dyDescent="0.25">
      <c r="A16" s="3">
        <v>2010</v>
      </c>
      <c r="B16" s="4">
        <v>951</v>
      </c>
      <c r="C16" s="4">
        <v>1430</v>
      </c>
      <c r="D16" s="4">
        <v>4658</v>
      </c>
      <c r="E16" s="4">
        <v>4010</v>
      </c>
      <c r="F16" s="4">
        <v>3652</v>
      </c>
      <c r="G16" s="4">
        <v>3612</v>
      </c>
      <c r="H16" s="4">
        <v>2787</v>
      </c>
      <c r="I16" s="4">
        <v>492</v>
      </c>
      <c r="J16" s="4">
        <v>29</v>
      </c>
      <c r="K16" s="4">
        <f t="shared" si="0"/>
        <v>21621</v>
      </c>
    </row>
    <row r="17" spans="1:11" x14ac:dyDescent="0.25">
      <c r="A17" s="3">
        <v>2011</v>
      </c>
      <c r="B17" s="2">
        <v>948</v>
      </c>
      <c r="C17" s="2">
        <v>1430</v>
      </c>
      <c r="D17" s="2">
        <v>4637</v>
      </c>
      <c r="E17" s="2">
        <v>3994</v>
      </c>
      <c r="F17" s="2">
        <v>3646</v>
      </c>
      <c r="G17" s="2">
        <v>3475</v>
      </c>
      <c r="H17" s="2">
        <v>2789</v>
      </c>
      <c r="I17" s="2">
        <v>482</v>
      </c>
      <c r="J17" s="2">
        <v>30</v>
      </c>
      <c r="K17" s="2">
        <f t="shared" si="0"/>
        <v>21431</v>
      </c>
    </row>
    <row r="18" spans="1:11" x14ac:dyDescent="0.25">
      <c r="A18" s="3">
        <v>2012</v>
      </c>
      <c r="B18" s="4">
        <v>942</v>
      </c>
      <c r="C18" s="4">
        <v>1417</v>
      </c>
      <c r="D18" s="4">
        <v>4599</v>
      </c>
      <c r="E18" s="4">
        <v>3964</v>
      </c>
      <c r="F18" s="4">
        <v>3631</v>
      </c>
      <c r="G18" s="4">
        <v>3443</v>
      </c>
      <c r="H18" s="4">
        <v>2783</v>
      </c>
      <c r="I18" s="4">
        <v>479</v>
      </c>
      <c r="J18" s="4">
        <v>32</v>
      </c>
      <c r="K18" s="4">
        <f t="shared" si="0"/>
        <v>21290</v>
      </c>
    </row>
    <row r="19" spans="1:11" x14ac:dyDescent="0.25">
      <c r="A19" s="3">
        <v>2013</v>
      </c>
      <c r="B19" s="2">
        <v>920</v>
      </c>
      <c r="C19" s="2">
        <v>1413</v>
      </c>
      <c r="D19" s="2">
        <v>4548</v>
      </c>
      <c r="E19" s="2">
        <v>3926</v>
      </c>
      <c r="F19" s="2">
        <v>3626</v>
      </c>
      <c r="G19" s="2">
        <v>3433</v>
      </c>
      <c r="H19" s="2">
        <v>2731</v>
      </c>
      <c r="I19" s="2">
        <v>481</v>
      </c>
      <c r="J19" s="2">
        <v>35</v>
      </c>
      <c r="K19" s="2">
        <f t="shared" si="0"/>
        <v>21113</v>
      </c>
    </row>
    <row r="20" spans="1:11" x14ac:dyDescent="0.25">
      <c r="A20" s="3">
        <v>2014</v>
      </c>
      <c r="B20" s="4">
        <v>904</v>
      </c>
      <c r="C20" s="4">
        <v>1423</v>
      </c>
      <c r="D20" s="4">
        <v>4489</v>
      </c>
      <c r="E20" s="4">
        <v>3862</v>
      </c>
      <c r="F20" s="4">
        <v>3562</v>
      </c>
      <c r="G20" s="4">
        <v>3421</v>
      </c>
      <c r="H20" s="4">
        <v>2550</v>
      </c>
      <c r="I20" s="4">
        <v>467</v>
      </c>
      <c r="J20" s="4">
        <v>33</v>
      </c>
      <c r="K20" s="4">
        <f t="shared" si="0"/>
        <v>20711</v>
      </c>
    </row>
    <row r="21" spans="1:11" x14ac:dyDescent="0.25">
      <c r="A21" s="3">
        <v>2015</v>
      </c>
      <c r="B21" s="2">
        <v>919</v>
      </c>
      <c r="C21" s="2">
        <v>1552</v>
      </c>
      <c r="D21" s="2">
        <v>4676</v>
      </c>
      <c r="E21" s="2">
        <v>3891</v>
      </c>
      <c r="F21" s="2">
        <v>3417</v>
      </c>
      <c r="G21" s="2">
        <v>3593</v>
      </c>
      <c r="H21" s="2">
        <v>2195</v>
      </c>
      <c r="I21" s="2">
        <v>482</v>
      </c>
      <c r="J21" s="2">
        <v>36</v>
      </c>
      <c r="K21" s="2">
        <f t="shared" si="0"/>
        <v>20761</v>
      </c>
    </row>
    <row r="22" spans="1:11" x14ac:dyDescent="0.25">
      <c r="A22" s="3">
        <v>2016</v>
      </c>
      <c r="B22" s="4">
        <v>964</v>
      </c>
      <c r="C22" s="4">
        <v>1604</v>
      </c>
      <c r="D22" s="4">
        <v>5001</v>
      </c>
      <c r="E22" s="4">
        <v>4082</v>
      </c>
      <c r="F22" s="4">
        <v>3556</v>
      </c>
      <c r="G22" s="4">
        <v>3858</v>
      </c>
      <c r="H22" s="4">
        <v>2235</v>
      </c>
      <c r="I22" s="4">
        <v>480</v>
      </c>
      <c r="J22" s="4">
        <v>39</v>
      </c>
      <c r="K22" s="4">
        <f t="shared" si="0"/>
        <v>21819</v>
      </c>
    </row>
    <row r="23" spans="1:11" x14ac:dyDescent="0.25">
      <c r="A23" s="3">
        <v>2017</v>
      </c>
      <c r="B23" s="2">
        <v>1013</v>
      </c>
      <c r="C23" s="2">
        <v>1768</v>
      </c>
      <c r="D23" s="2">
        <v>5337</v>
      </c>
      <c r="E23" s="2">
        <v>4353</v>
      </c>
      <c r="F23" s="2">
        <v>3683</v>
      </c>
      <c r="G23" s="2">
        <v>4077</v>
      </c>
      <c r="H23" s="2">
        <v>2330</v>
      </c>
      <c r="I23" s="2">
        <v>467</v>
      </c>
      <c r="J23" s="2">
        <v>42</v>
      </c>
      <c r="K23" s="2">
        <f t="shared" si="0"/>
        <v>23070</v>
      </c>
    </row>
    <row r="24" spans="1:11" x14ac:dyDescent="0.25">
      <c r="A24" s="3">
        <v>2018</v>
      </c>
      <c r="B24" s="4">
        <v>1065</v>
      </c>
      <c r="C24" s="4">
        <v>1817</v>
      </c>
      <c r="D24" s="4">
        <v>5495</v>
      </c>
      <c r="E24" s="4">
        <v>4423</v>
      </c>
      <c r="F24" s="4">
        <v>3726</v>
      </c>
      <c r="G24" s="4">
        <v>4052</v>
      </c>
      <c r="H24" s="4">
        <v>2379</v>
      </c>
      <c r="I24" s="4">
        <v>473</v>
      </c>
      <c r="J24" s="4">
        <v>48</v>
      </c>
      <c r="K24" s="4">
        <f t="shared" si="0"/>
        <v>23478</v>
      </c>
    </row>
    <row r="25" spans="1:11" x14ac:dyDescent="0.25">
      <c r="A25" s="10">
        <v>2019</v>
      </c>
      <c r="B25" s="5">
        <v>1125</v>
      </c>
      <c r="C25" s="5">
        <v>1869</v>
      </c>
      <c r="D25" s="5">
        <v>5935</v>
      </c>
      <c r="E25" s="5">
        <v>4495</v>
      </c>
      <c r="F25" s="5">
        <v>3754</v>
      </c>
      <c r="G25" s="5">
        <v>4092</v>
      </c>
      <c r="H25" s="5">
        <v>2399</v>
      </c>
      <c r="I25" s="5">
        <v>506</v>
      </c>
      <c r="J25" s="5">
        <v>50</v>
      </c>
      <c r="K25" s="5">
        <f t="shared" si="0"/>
        <v>24225</v>
      </c>
    </row>
    <row r="26" spans="1:11" x14ac:dyDescent="0.25">
      <c r="A26" s="15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pans="1:11" x14ac:dyDescent="0.25">
      <c r="A27" s="76" t="s">
        <v>11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</row>
    <row r="28" spans="1:11" x14ac:dyDescent="0.25">
      <c r="A28" s="3">
        <v>2000</v>
      </c>
      <c r="B28" s="13">
        <v>3.21575721033062</v>
      </c>
      <c r="C28" s="13">
        <v>10.97727109772711</v>
      </c>
      <c r="D28" s="13">
        <v>7.6122473677840974</v>
      </c>
      <c r="E28" s="13">
        <v>7.4888829990870809</v>
      </c>
      <c r="F28" s="13">
        <v>38.257918552036195</v>
      </c>
      <c r="G28" s="13">
        <v>9.0982019363762099</v>
      </c>
      <c r="H28" s="13">
        <v>27.775453277545324</v>
      </c>
      <c r="I28" s="13">
        <v>9.4199305899851264</v>
      </c>
      <c r="J28" s="13">
        <v>4.3243243243243246</v>
      </c>
      <c r="K28" s="13">
        <v>11.419072142773738</v>
      </c>
    </row>
    <row r="29" spans="1:11" x14ac:dyDescent="0.25">
      <c r="A29" s="3">
        <v>2001</v>
      </c>
      <c r="B29" s="8">
        <v>4.091110128261831</v>
      </c>
      <c r="C29" s="8">
        <v>10.45944748116413</v>
      </c>
      <c r="D29" s="8">
        <v>8.1288226784762578</v>
      </c>
      <c r="E29" s="8">
        <v>8.0421824850985786</v>
      </c>
      <c r="F29" s="8">
        <v>37.785910338517844</v>
      </c>
      <c r="G29" s="8">
        <v>9.5415224913494807</v>
      </c>
      <c r="H29" s="8">
        <v>22.35419630156472</v>
      </c>
      <c r="I29" s="8">
        <v>9.5996020890325795</v>
      </c>
      <c r="J29" s="8">
        <v>2.8301886792452833</v>
      </c>
      <c r="K29" s="8">
        <v>11.359379095622598</v>
      </c>
    </row>
    <row r="30" spans="1:11" x14ac:dyDescent="0.25">
      <c r="A30" s="3">
        <v>2002</v>
      </c>
      <c r="B30" s="13">
        <v>5.181880576527111</v>
      </c>
      <c r="C30" s="13">
        <v>10.103569033604053</v>
      </c>
      <c r="D30" s="13">
        <v>9.0011915246334766</v>
      </c>
      <c r="E30" s="13">
        <v>8.7920322207999</v>
      </c>
      <c r="F30" s="13">
        <v>38.390698745251527</v>
      </c>
      <c r="G30" s="13">
        <v>9.3290360386756515</v>
      </c>
      <c r="H30" s="13">
        <v>22.195191757298225</v>
      </c>
      <c r="I30" s="13">
        <v>9.9027188825143426</v>
      </c>
      <c r="J30" s="13">
        <v>4.3478260869565215</v>
      </c>
      <c r="K30" s="13">
        <v>11.784437365923422</v>
      </c>
    </row>
    <row r="31" spans="1:11" x14ac:dyDescent="0.25">
      <c r="A31" s="3">
        <v>2003</v>
      </c>
      <c r="B31" s="8">
        <v>6.7952033858452863</v>
      </c>
      <c r="C31" s="8">
        <v>10.112359550561797</v>
      </c>
      <c r="D31" s="8">
        <v>10.146076022928389</v>
      </c>
      <c r="E31" s="8">
        <v>9.536107125777141</v>
      </c>
      <c r="F31" s="8">
        <v>38.415910676901603</v>
      </c>
      <c r="G31" s="8">
        <v>9.704666448561996</v>
      </c>
      <c r="H31" s="8">
        <v>22.183658712942879</v>
      </c>
      <c r="I31" s="8">
        <v>10.374414976599065</v>
      </c>
      <c r="J31" s="8">
        <v>6.1728395061728394</v>
      </c>
      <c r="K31" s="8">
        <v>12.439042142805153</v>
      </c>
    </row>
    <row r="32" spans="1:11" x14ac:dyDescent="0.25">
      <c r="A32" s="3">
        <v>2004</v>
      </c>
      <c r="B32" s="13">
        <v>8.1009615384615383</v>
      </c>
      <c r="C32" s="13">
        <v>10.347971432912932</v>
      </c>
      <c r="D32" s="13">
        <v>10.725873488322204</v>
      </c>
      <c r="E32" s="13">
        <v>10.168723080410636</v>
      </c>
      <c r="F32" s="13">
        <v>39.226648031679481</v>
      </c>
      <c r="G32" s="13">
        <v>10.171642693098029</v>
      </c>
      <c r="H32" s="13">
        <v>22.73519163763066</v>
      </c>
      <c r="I32" s="13">
        <v>10.901960784313726</v>
      </c>
      <c r="J32" s="13">
        <v>6.3492063492063489</v>
      </c>
      <c r="K32" s="13">
        <v>13.054261487414957</v>
      </c>
    </row>
    <row r="33" spans="1:11" x14ac:dyDescent="0.25">
      <c r="A33" s="3">
        <v>2005</v>
      </c>
      <c r="B33" s="8">
        <v>9.1032608695652169</v>
      </c>
      <c r="C33" s="8">
        <v>10.496400151572566</v>
      </c>
      <c r="D33" s="8">
        <v>11.251117795301194</v>
      </c>
      <c r="E33" s="8">
        <v>10.844978875528112</v>
      </c>
      <c r="F33" s="8">
        <v>39.795443979544402</v>
      </c>
      <c r="G33" s="8">
        <v>10.472460071658467</v>
      </c>
      <c r="H33" s="8">
        <v>22.794223826714802</v>
      </c>
      <c r="I33" s="8">
        <v>11.727078891257996</v>
      </c>
      <c r="J33" s="8">
        <v>6.3909774436090219</v>
      </c>
      <c r="K33" s="8">
        <v>13.545865067062074</v>
      </c>
    </row>
    <row r="34" spans="1:11" x14ac:dyDescent="0.25">
      <c r="A34" s="3">
        <v>2006</v>
      </c>
      <c r="B34" s="13">
        <v>9.4983991462113124</v>
      </c>
      <c r="C34" s="13">
        <v>10.627608594836914</v>
      </c>
      <c r="D34" s="13">
        <v>11.604239093865649</v>
      </c>
      <c r="E34" s="13">
        <v>11.035218072168727</v>
      </c>
      <c r="F34" s="13">
        <v>40.032871566095331</v>
      </c>
      <c r="G34" s="13">
        <v>10.645636700009407</v>
      </c>
      <c r="H34" s="13">
        <v>22.767267927848657</v>
      </c>
      <c r="I34" s="13">
        <v>11.723202170963365</v>
      </c>
      <c r="J34" s="13">
        <v>7.2580645161290329</v>
      </c>
      <c r="K34" s="13">
        <v>13.808945487352094</v>
      </c>
    </row>
    <row r="35" spans="1:11" x14ac:dyDescent="0.25">
      <c r="A35" s="3">
        <v>2007</v>
      </c>
      <c r="B35" s="8">
        <v>11.05698258045468</v>
      </c>
      <c r="C35" s="8">
        <v>10.739213197969544</v>
      </c>
      <c r="D35" s="8">
        <v>12.308458586036155</v>
      </c>
      <c r="E35" s="8">
        <v>11.939889775100127</v>
      </c>
      <c r="F35" s="8">
        <v>41.081402257872845</v>
      </c>
      <c r="G35" s="8">
        <v>10.950305710940549</v>
      </c>
      <c r="H35" s="8">
        <v>19.428147047901966</v>
      </c>
      <c r="I35" s="8">
        <v>12.315270935960591</v>
      </c>
      <c r="J35" s="8">
        <v>8.695652173913043</v>
      </c>
      <c r="K35" s="8">
        <v>14.148972074019287</v>
      </c>
    </row>
    <row r="36" spans="1:11" x14ac:dyDescent="0.25">
      <c r="A36" s="3">
        <v>2008</v>
      </c>
      <c r="B36" s="13">
        <v>11.651080791047065</v>
      </c>
      <c r="C36" s="13">
        <v>10.753907198963478</v>
      </c>
      <c r="D36" s="13">
        <v>12.619731800766285</v>
      </c>
      <c r="E36" s="13">
        <v>12.926121464284465</v>
      </c>
      <c r="F36" s="13">
        <v>42.01148050705573</v>
      </c>
      <c r="G36" s="13">
        <v>11.203180861371914</v>
      </c>
      <c r="H36" s="13">
        <v>19.304034798260087</v>
      </c>
      <c r="I36" s="13">
        <v>12.04115684093437</v>
      </c>
      <c r="J36" s="13">
        <v>9.1633466135458175</v>
      </c>
      <c r="K36" s="13">
        <v>14.592271530512713</v>
      </c>
    </row>
    <row r="37" spans="1:11" x14ac:dyDescent="0.25">
      <c r="A37" s="3">
        <v>2009</v>
      </c>
      <c r="B37" s="8">
        <v>13.103448275862069</v>
      </c>
      <c r="C37" s="8">
        <v>11.388455538221528</v>
      </c>
      <c r="D37" s="8">
        <v>13.46400048771566</v>
      </c>
      <c r="E37" s="8">
        <v>13.703400973737518</v>
      </c>
      <c r="F37" s="8">
        <v>43.152579054947701</v>
      </c>
      <c r="G37" s="8">
        <v>12.190280629705681</v>
      </c>
      <c r="H37" s="8">
        <v>19.969799924499814</v>
      </c>
      <c r="I37" s="8">
        <v>13.211781206171109</v>
      </c>
      <c r="J37" s="8">
        <v>9.5617529880478092</v>
      </c>
      <c r="K37" s="8">
        <v>15.500887384229914</v>
      </c>
    </row>
    <row r="38" spans="1:11" x14ac:dyDescent="0.25">
      <c r="A38" s="3">
        <v>2010</v>
      </c>
      <c r="B38" s="13">
        <v>15.348612007746935</v>
      </c>
      <c r="C38" s="13">
        <v>11.982570806100219</v>
      </c>
      <c r="D38" s="13">
        <v>14.529461305717584</v>
      </c>
      <c r="E38" s="13">
        <v>14.596148946238124</v>
      </c>
      <c r="F38" s="13">
        <v>44.272032973693783</v>
      </c>
      <c r="G38" s="13">
        <v>12.711148648648649</v>
      </c>
      <c r="H38" s="13">
        <v>21.172984881865837</v>
      </c>
      <c r="I38" s="13">
        <v>14.017094017094017</v>
      </c>
      <c r="J38" s="13">
        <v>11.507936507936508</v>
      </c>
      <c r="K38" s="13">
        <v>16.472891841648128</v>
      </c>
    </row>
    <row r="39" spans="1:11" x14ac:dyDescent="0.25">
      <c r="A39" s="3">
        <v>2011</v>
      </c>
      <c r="B39" s="8">
        <v>15.737051792828685</v>
      </c>
      <c r="C39" s="8">
        <v>12.095068933434829</v>
      </c>
      <c r="D39" s="8">
        <v>14.709427737596753</v>
      </c>
      <c r="E39" s="8">
        <v>14.733657960749595</v>
      </c>
      <c r="F39" s="8">
        <v>44.430904216427002</v>
      </c>
      <c r="G39" s="8">
        <v>12.437810945273633</v>
      </c>
      <c r="H39" s="8">
        <v>21.31285343114779</v>
      </c>
      <c r="I39" s="8">
        <v>13.838644846396782</v>
      </c>
      <c r="J39" s="8">
        <v>11.952191235059761</v>
      </c>
      <c r="K39" s="8">
        <v>16.556194184357715</v>
      </c>
    </row>
    <row r="40" spans="1:11" x14ac:dyDescent="0.25">
      <c r="A40" s="3">
        <v>2012</v>
      </c>
      <c r="B40" s="13">
        <v>16.280677497407538</v>
      </c>
      <c r="C40" s="13">
        <v>12.155786222870377</v>
      </c>
      <c r="D40" s="13">
        <v>14.957070378561207</v>
      </c>
      <c r="E40" s="13">
        <v>14.944392082940622</v>
      </c>
      <c r="F40" s="13">
        <v>44.689230769230768</v>
      </c>
      <c r="G40" s="13">
        <v>12.653901282663824</v>
      </c>
      <c r="H40" s="13">
        <v>21.409339179936918</v>
      </c>
      <c r="I40" s="13">
        <v>13.835932986712882</v>
      </c>
      <c r="J40" s="13">
        <v>12.749003984063744</v>
      </c>
      <c r="K40" s="13">
        <v>16.795254098231332</v>
      </c>
    </row>
    <row r="41" spans="1:11" x14ac:dyDescent="0.25">
      <c r="A41" s="3">
        <v>2013</v>
      </c>
      <c r="B41" s="8">
        <v>16.452074391988557</v>
      </c>
      <c r="C41" s="8">
        <v>12.350319028056989</v>
      </c>
      <c r="D41" s="8">
        <v>15.129740518962077</v>
      </c>
      <c r="E41" s="8">
        <v>15.109298029556651</v>
      </c>
      <c r="F41" s="8">
        <v>45.021107524211573</v>
      </c>
      <c r="G41" s="8">
        <v>12.957650788857855</v>
      </c>
      <c r="H41" s="8">
        <v>21.315953793318766</v>
      </c>
      <c r="I41" s="8">
        <v>14.093173161441547</v>
      </c>
      <c r="J41" s="8">
        <v>14.344262295081966</v>
      </c>
      <c r="K41" s="8">
        <v>17.013715409286508</v>
      </c>
    </row>
    <row r="42" spans="1:11" x14ac:dyDescent="0.25">
      <c r="A42" s="3">
        <v>2014</v>
      </c>
      <c r="B42" s="13">
        <v>17.401347449470645</v>
      </c>
      <c r="C42" s="13">
        <v>12.914057536981577</v>
      </c>
      <c r="D42" s="13">
        <v>15.45107217843252</v>
      </c>
      <c r="E42" s="13">
        <v>15.276898734177216</v>
      </c>
      <c r="F42" s="13">
        <v>45.048691033261669</v>
      </c>
      <c r="G42" s="13">
        <v>13.51586266840504</v>
      </c>
      <c r="H42" s="13">
        <v>20.596074630482192</v>
      </c>
      <c r="I42" s="13">
        <v>13.952793546459516</v>
      </c>
      <c r="J42" s="13">
        <v>14.732142857142858</v>
      </c>
      <c r="K42" s="13">
        <v>17.299965752566468</v>
      </c>
    </row>
    <row r="43" spans="1:11" x14ac:dyDescent="0.25">
      <c r="A43" s="3">
        <v>2015</v>
      </c>
      <c r="B43" s="8">
        <v>19.75069847410273</v>
      </c>
      <c r="C43" s="8">
        <v>14.765483778898297</v>
      </c>
      <c r="D43" s="8">
        <v>16.943870710584484</v>
      </c>
      <c r="E43" s="8">
        <v>15.998519797705688</v>
      </c>
      <c r="F43" s="8">
        <v>43.802076656838871</v>
      </c>
      <c r="G43" s="8">
        <v>15.414646702990261</v>
      </c>
      <c r="H43" s="8">
        <v>18.426796507723303</v>
      </c>
      <c r="I43" s="8">
        <v>15.114455942301664</v>
      </c>
      <c r="J43" s="8">
        <v>19.047619047619047</v>
      </c>
      <c r="K43" s="8">
        <v>18.294531291306111</v>
      </c>
    </row>
    <row r="44" spans="1:11" x14ac:dyDescent="0.25">
      <c r="A44" s="3">
        <v>2016</v>
      </c>
      <c r="B44" s="13">
        <v>20.988460701066842</v>
      </c>
      <c r="C44" s="13">
        <v>15.306804084359193</v>
      </c>
      <c r="D44" s="13">
        <v>18.36442420681551</v>
      </c>
      <c r="E44" s="13">
        <v>16.999125473701746</v>
      </c>
      <c r="F44" s="13">
        <v>45.636550308008211</v>
      </c>
      <c r="G44" s="13">
        <v>16.794358349294793</v>
      </c>
      <c r="H44" s="13">
        <v>18.827394490775838</v>
      </c>
      <c r="I44" s="13">
        <v>15.084852294154619</v>
      </c>
      <c r="J44" s="13">
        <v>21.428571428571427</v>
      </c>
      <c r="K44" s="13">
        <v>19.426439688023077</v>
      </c>
    </row>
    <row r="45" spans="1:11" x14ac:dyDescent="0.25">
      <c r="A45" s="3">
        <v>2017</v>
      </c>
      <c r="B45" s="8">
        <v>22.52112049799911</v>
      </c>
      <c r="C45" s="8">
        <v>16.955979668169178</v>
      </c>
      <c r="D45" s="8">
        <v>19.902297136038186</v>
      </c>
      <c r="E45" s="8">
        <v>18.354697250801149</v>
      </c>
      <c r="F45" s="8">
        <v>47.510319917440661</v>
      </c>
      <c r="G45" s="8">
        <v>17.957979121701978</v>
      </c>
      <c r="H45" s="8">
        <v>19.660788119146062</v>
      </c>
      <c r="I45" s="8">
        <v>14.727215389467045</v>
      </c>
      <c r="J45" s="8">
        <v>23.204419889502763</v>
      </c>
      <c r="K45" s="8">
        <v>20.762273320433785</v>
      </c>
    </row>
    <row r="46" spans="1:11" x14ac:dyDescent="0.25">
      <c r="A46" s="3">
        <v>2018</v>
      </c>
      <c r="B46" s="13">
        <v>24.018944519621112</v>
      </c>
      <c r="C46" s="13">
        <v>17.562342934467427</v>
      </c>
      <c r="D46" s="13">
        <v>20.786835634575375</v>
      </c>
      <c r="E46" s="13">
        <v>18.85979873784752</v>
      </c>
      <c r="F46" s="13">
        <v>48.377044923396525</v>
      </c>
      <c r="G46" s="13">
        <v>18.040158496950269</v>
      </c>
      <c r="H46" s="13">
        <v>20.155892569685673</v>
      </c>
      <c r="I46" s="13">
        <v>14.992076069730587</v>
      </c>
      <c r="J46" s="13">
        <v>26.666666666666668</v>
      </c>
      <c r="K46" s="13">
        <v>21.349847228284592</v>
      </c>
    </row>
    <row r="47" spans="1:11" x14ac:dyDescent="0.25">
      <c r="A47" s="10">
        <v>2019</v>
      </c>
      <c r="B47" s="11">
        <v>25.808671713695801</v>
      </c>
      <c r="C47" s="11">
        <v>18.159735717061796</v>
      </c>
      <c r="D47" s="11">
        <v>22.715094917330067</v>
      </c>
      <c r="E47" s="11">
        <v>19.369990519693182</v>
      </c>
      <c r="F47" s="11">
        <v>49.007832898172325</v>
      </c>
      <c r="G47" s="11">
        <v>18.442401297998916</v>
      </c>
      <c r="H47" s="11">
        <v>20.371942934782609</v>
      </c>
      <c r="I47" s="11">
        <v>16.058394160583941</v>
      </c>
      <c r="J47" s="11">
        <v>27.624309392265197</v>
      </c>
      <c r="K47" s="11">
        <v>22.236807079061144</v>
      </c>
    </row>
    <row r="48" spans="1:11" x14ac:dyDescent="0.25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</row>
    <row r="49" spans="1:11" x14ac:dyDescent="0.25">
      <c r="A49" s="76" t="s">
        <v>12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</row>
    <row r="50" spans="1:11" x14ac:dyDescent="0.25">
      <c r="A50" s="3">
        <v>2000</v>
      </c>
      <c r="B50" s="4">
        <v>8445.9</v>
      </c>
      <c r="C50" s="4">
        <v>49543.012260000003</v>
      </c>
      <c r="D50" s="4">
        <v>70260.070240000001</v>
      </c>
      <c r="E50" s="4">
        <v>42712.029300000097</v>
      </c>
      <c r="F50" s="4">
        <v>118798.9098799999</v>
      </c>
      <c r="G50" s="4">
        <v>77968.600579999998</v>
      </c>
      <c r="H50" s="4">
        <v>111498.58227000001</v>
      </c>
      <c r="I50" s="4">
        <v>13928.31277</v>
      </c>
      <c r="J50" s="4">
        <v>380.12</v>
      </c>
      <c r="K50" s="4">
        <v>493535.53730000003</v>
      </c>
    </row>
    <row r="51" spans="1:11" x14ac:dyDescent="0.25">
      <c r="A51" s="3">
        <v>2001</v>
      </c>
      <c r="B51" s="2">
        <v>10972.06</v>
      </c>
      <c r="C51" s="2">
        <v>44899.926770000005</v>
      </c>
      <c r="D51" s="2">
        <v>75199.949919999999</v>
      </c>
      <c r="E51" s="2">
        <v>44949.329380000003</v>
      </c>
      <c r="F51" s="2">
        <v>96948.256739999895</v>
      </c>
      <c r="G51" s="2">
        <v>78739.099780000004</v>
      </c>
      <c r="H51" s="2">
        <v>91270.848010000002</v>
      </c>
      <c r="I51" s="2">
        <v>13579.961449999999</v>
      </c>
      <c r="J51" s="2">
        <v>314.19</v>
      </c>
      <c r="K51" s="2">
        <v>456873.62204999989</v>
      </c>
    </row>
    <row r="52" spans="1:11" x14ac:dyDescent="0.25">
      <c r="A52" s="3">
        <v>2002</v>
      </c>
      <c r="B52" s="4">
        <v>14568.37</v>
      </c>
      <c r="C52" s="4">
        <v>44256.746419999996</v>
      </c>
      <c r="D52" s="4">
        <v>85206.533840000004</v>
      </c>
      <c r="E52" s="4">
        <v>48828.141199999998</v>
      </c>
      <c r="F52" s="4">
        <v>97210.620450000104</v>
      </c>
      <c r="G52" s="4">
        <v>75078.922300000006</v>
      </c>
      <c r="H52" s="4">
        <v>89806.823069999999</v>
      </c>
      <c r="I52" s="4">
        <v>13847.166880000001</v>
      </c>
      <c r="J52" s="4">
        <v>882.69</v>
      </c>
      <c r="K52" s="4">
        <v>469686.01416000008</v>
      </c>
    </row>
    <row r="53" spans="1:11" x14ac:dyDescent="0.25">
      <c r="A53" s="3">
        <v>2003</v>
      </c>
      <c r="B53" s="2">
        <v>21935.040000000001</v>
      </c>
      <c r="C53" s="2">
        <v>41629.48947</v>
      </c>
      <c r="D53" s="2">
        <v>102407.86573</v>
      </c>
      <c r="E53" s="2">
        <v>53178.369890000002</v>
      </c>
      <c r="F53" s="2">
        <v>97003.166880000092</v>
      </c>
      <c r="G53" s="2">
        <v>74656.114150000096</v>
      </c>
      <c r="H53" s="2">
        <v>83870.53250999999</v>
      </c>
      <c r="I53" s="2">
        <v>13380.633600000001</v>
      </c>
      <c r="J53" s="2">
        <v>1045.75</v>
      </c>
      <c r="K53" s="2">
        <v>489106.96223000018</v>
      </c>
    </row>
    <row r="54" spans="1:11" x14ac:dyDescent="0.25">
      <c r="A54" s="3">
        <v>2004</v>
      </c>
      <c r="B54" s="4">
        <v>24904.400000000001</v>
      </c>
      <c r="C54" s="4">
        <v>41961.523130000001</v>
      </c>
      <c r="D54" s="4">
        <v>107665.28352</v>
      </c>
      <c r="E54" s="4">
        <v>56336.137390000098</v>
      </c>
      <c r="F54" s="4">
        <v>99334.581819999992</v>
      </c>
      <c r="G54" s="4">
        <v>75660.802030000108</v>
      </c>
      <c r="H54" s="4">
        <v>83201.904200000004</v>
      </c>
      <c r="I54" s="4">
        <v>12818.160749999999</v>
      </c>
      <c r="J54" s="4">
        <v>1065.52</v>
      </c>
      <c r="K54" s="4">
        <v>502948.3128400002</v>
      </c>
    </row>
    <row r="55" spans="1:11" x14ac:dyDescent="0.25">
      <c r="A55" s="3">
        <v>2005</v>
      </c>
      <c r="B55" s="2">
        <v>27890.11</v>
      </c>
      <c r="C55" s="2">
        <v>42756.829369999999</v>
      </c>
      <c r="D55" s="2">
        <v>113091.23997000001</v>
      </c>
      <c r="E55" s="2">
        <v>59932.470020000095</v>
      </c>
      <c r="F55" s="2">
        <v>100604.27488999991</v>
      </c>
      <c r="G55" s="2">
        <v>77462.206489999997</v>
      </c>
      <c r="H55" s="2">
        <v>84378.442620000002</v>
      </c>
      <c r="I55" s="2">
        <v>13709.66504</v>
      </c>
      <c r="J55" s="2">
        <v>1167.93</v>
      </c>
      <c r="K55" s="2">
        <v>520993.16840000002</v>
      </c>
    </row>
    <row r="56" spans="1:11" x14ac:dyDescent="0.25">
      <c r="A56" s="3">
        <v>2006</v>
      </c>
      <c r="B56" s="4">
        <v>28334.58</v>
      </c>
      <c r="C56" s="4">
        <v>43005.842830000001</v>
      </c>
      <c r="D56" s="4">
        <v>114171.57057</v>
      </c>
      <c r="E56" s="4">
        <v>60010.066420000105</v>
      </c>
      <c r="F56" s="4">
        <v>100488.76527999999</v>
      </c>
      <c r="G56" s="4">
        <v>77051.823260000005</v>
      </c>
      <c r="H56" s="4">
        <v>84657.528690000006</v>
      </c>
      <c r="I56" s="4">
        <v>13848.81118000001</v>
      </c>
      <c r="J56" s="4">
        <v>1217.98</v>
      </c>
      <c r="K56" s="4">
        <v>522786.96823000011</v>
      </c>
    </row>
    <row r="57" spans="1:11" x14ac:dyDescent="0.25">
      <c r="A57" s="3">
        <v>2007</v>
      </c>
      <c r="B57" s="2">
        <v>30666.44</v>
      </c>
      <c r="C57" s="2">
        <v>41918.76139</v>
      </c>
      <c r="D57" s="2">
        <v>118582.11465999999</v>
      </c>
      <c r="E57" s="2">
        <v>62696.058449999895</v>
      </c>
      <c r="F57" s="2">
        <v>100774.30137000009</v>
      </c>
      <c r="G57" s="2">
        <v>77233.2653400001</v>
      </c>
      <c r="H57" s="2">
        <v>69507.761460000096</v>
      </c>
      <c r="I57" s="2">
        <v>14031.20382000001</v>
      </c>
      <c r="J57" s="2">
        <v>1181.3900000000001</v>
      </c>
      <c r="K57" s="2">
        <v>516591.29649000015</v>
      </c>
    </row>
    <row r="58" spans="1:11" x14ac:dyDescent="0.25">
      <c r="A58" s="3">
        <v>2008</v>
      </c>
      <c r="B58" s="4">
        <v>33049.85</v>
      </c>
      <c r="C58" s="4">
        <v>41615.686880000001</v>
      </c>
      <c r="D58" s="4">
        <v>121318.32289000001</v>
      </c>
      <c r="E58" s="4">
        <v>67164.954790000105</v>
      </c>
      <c r="F58" s="4">
        <v>103119.88945</v>
      </c>
      <c r="G58" s="4">
        <v>77860.443410000007</v>
      </c>
      <c r="H58" s="4">
        <v>70568.428090000001</v>
      </c>
      <c r="I58" s="4">
        <v>13040.94498</v>
      </c>
      <c r="J58" s="4">
        <v>1147.8599999999999</v>
      </c>
      <c r="K58" s="4">
        <v>528886.38049000013</v>
      </c>
    </row>
    <row r="59" spans="1:11" x14ac:dyDescent="0.25">
      <c r="A59" s="3">
        <v>2009</v>
      </c>
      <c r="B59" s="2">
        <v>37299.440000000002</v>
      </c>
      <c r="C59" s="2">
        <v>41074.054519999998</v>
      </c>
      <c r="D59" s="2">
        <v>130631.33831000001</v>
      </c>
      <c r="E59" s="2">
        <v>70057.980800000092</v>
      </c>
      <c r="F59" s="2">
        <v>101045.71999000001</v>
      </c>
      <c r="G59" s="2">
        <v>78812.598209999909</v>
      </c>
      <c r="H59" s="2">
        <v>68686.497929999896</v>
      </c>
      <c r="I59" s="2">
        <v>13369.382010000001</v>
      </c>
      <c r="J59" s="2">
        <v>1414.14</v>
      </c>
      <c r="K59" s="2">
        <v>542391.15177</v>
      </c>
    </row>
    <row r="60" spans="1:11" x14ac:dyDescent="0.25">
      <c r="A60" s="3">
        <v>2010</v>
      </c>
      <c r="B60" s="4">
        <v>44392.779999999897</v>
      </c>
      <c r="C60" s="4">
        <v>41803.092140000001</v>
      </c>
      <c r="D60" s="4">
        <v>141332.63918</v>
      </c>
      <c r="E60" s="4">
        <v>73683.952850000205</v>
      </c>
      <c r="F60" s="4">
        <v>97973.819819999902</v>
      </c>
      <c r="G60" s="4">
        <v>77435.162989999997</v>
      </c>
      <c r="H60" s="4">
        <v>70057.370229999899</v>
      </c>
      <c r="I60" s="4">
        <v>13996.162960000001</v>
      </c>
      <c r="J60" s="4">
        <v>1379.52</v>
      </c>
      <c r="K60" s="4">
        <v>562054.5001699999</v>
      </c>
    </row>
    <row r="61" spans="1:11" x14ac:dyDescent="0.25">
      <c r="A61" s="3">
        <v>2011</v>
      </c>
      <c r="B61" s="2">
        <v>45199.72</v>
      </c>
      <c r="C61" s="2">
        <v>41502.663619999999</v>
      </c>
      <c r="D61" s="2">
        <v>141634.44685000001</v>
      </c>
      <c r="E61" s="2">
        <v>73749.4508299999</v>
      </c>
      <c r="F61" s="2">
        <v>95513.440029999998</v>
      </c>
      <c r="G61" s="2">
        <v>73998.942279999988</v>
      </c>
      <c r="H61" s="2">
        <v>69204.17439</v>
      </c>
      <c r="I61" s="2">
        <v>13345.569019999999</v>
      </c>
      <c r="J61" s="2">
        <v>1316.61</v>
      </c>
      <c r="K61" s="2">
        <v>555465.01702000003</v>
      </c>
    </row>
    <row r="62" spans="1:11" x14ac:dyDescent="0.25">
      <c r="A62" s="3">
        <v>2012</v>
      </c>
      <c r="B62" s="4">
        <v>45679.41</v>
      </c>
      <c r="C62" s="4">
        <v>41002.982530000001</v>
      </c>
      <c r="D62" s="4">
        <v>141610.55292999899</v>
      </c>
      <c r="E62" s="4">
        <v>73392.033430000098</v>
      </c>
      <c r="F62" s="4">
        <v>95501.107849999913</v>
      </c>
      <c r="G62" s="4">
        <v>74043.964479999995</v>
      </c>
      <c r="H62" s="4">
        <v>68957.530429999897</v>
      </c>
      <c r="I62" s="4">
        <v>12914.40734</v>
      </c>
      <c r="J62" s="4">
        <v>1479.74</v>
      </c>
      <c r="K62" s="4">
        <v>554581.72898999893</v>
      </c>
    </row>
    <row r="63" spans="1:11" x14ac:dyDescent="0.25">
      <c r="A63" s="3">
        <v>2013</v>
      </c>
      <c r="B63" s="2">
        <v>46569.590000000098</v>
      </c>
      <c r="C63" s="2">
        <v>41065.723119999995</v>
      </c>
      <c r="D63" s="2">
        <v>141270.36486</v>
      </c>
      <c r="E63" s="2">
        <v>73661.363159999892</v>
      </c>
      <c r="F63" s="2">
        <v>95105.154089999996</v>
      </c>
      <c r="G63" s="2">
        <v>73346.4731300001</v>
      </c>
      <c r="H63" s="2">
        <v>65520.543180000001</v>
      </c>
      <c r="I63" s="2">
        <v>12506.99423</v>
      </c>
      <c r="J63" s="2">
        <v>1511.44</v>
      </c>
      <c r="K63" s="2">
        <v>550557.64576999994</v>
      </c>
    </row>
    <row r="64" spans="1:11" x14ac:dyDescent="0.25">
      <c r="A64" s="3">
        <v>2014</v>
      </c>
      <c r="B64" s="4">
        <v>46324.2</v>
      </c>
      <c r="C64" s="4">
        <v>40997.163699999997</v>
      </c>
      <c r="D64" s="4">
        <v>141751.86975000001</v>
      </c>
      <c r="E64" s="4">
        <v>73698.054080000002</v>
      </c>
      <c r="F64" s="4">
        <v>93648.852200000096</v>
      </c>
      <c r="G64" s="4">
        <v>73957.212660000005</v>
      </c>
      <c r="H64" s="4">
        <v>61405.669989999995</v>
      </c>
      <c r="I64" s="4">
        <v>12445.310200000009</v>
      </c>
      <c r="J64" s="4">
        <v>1452.59</v>
      </c>
      <c r="K64" s="4">
        <v>545680.92258000013</v>
      </c>
    </row>
    <row r="65" spans="1:11" x14ac:dyDescent="0.25">
      <c r="A65" s="3">
        <v>2015</v>
      </c>
      <c r="B65" s="2">
        <v>47644.8655</v>
      </c>
      <c r="C65" s="2">
        <v>43278.320235593572</v>
      </c>
      <c r="D65" s="2">
        <v>149551.40564806273</v>
      </c>
      <c r="E65" s="2">
        <v>74669.566125141195</v>
      </c>
      <c r="F65" s="2">
        <v>89802.616192362708</v>
      </c>
      <c r="G65" s="2">
        <v>77748.536729393585</v>
      </c>
      <c r="H65" s="2">
        <v>53950.742573530006</v>
      </c>
      <c r="I65" s="2">
        <v>12570.081876055599</v>
      </c>
      <c r="J65" s="2">
        <v>1422.4666999999999</v>
      </c>
      <c r="K65" s="2">
        <v>550638.60158013937</v>
      </c>
    </row>
    <row r="66" spans="1:11" x14ac:dyDescent="0.25">
      <c r="A66" s="3">
        <v>2016</v>
      </c>
      <c r="B66" s="4">
        <v>49328.425799999997</v>
      </c>
      <c r="C66" s="4">
        <v>43252.631739074015</v>
      </c>
      <c r="D66" s="4">
        <v>161458.24519113635</v>
      </c>
      <c r="E66" s="4">
        <v>79067.260799755604</v>
      </c>
      <c r="F66" s="4">
        <v>93394.883805733698</v>
      </c>
      <c r="G66" s="4">
        <v>80229.045164152529</v>
      </c>
      <c r="H66" s="4">
        <v>55584.882541926803</v>
      </c>
      <c r="I66" s="4">
        <v>12613.478997805869</v>
      </c>
      <c r="J66" s="4">
        <v>1485.4893</v>
      </c>
      <c r="K66" s="4">
        <v>576414.34333958477</v>
      </c>
    </row>
    <row r="67" spans="1:11" x14ac:dyDescent="0.25">
      <c r="A67" s="3">
        <v>2017</v>
      </c>
      <c r="B67" s="2">
        <v>54342.505299999997</v>
      </c>
      <c r="C67" s="2">
        <v>48808.135031999904</v>
      </c>
      <c r="D67" s="2">
        <v>179689.37724700102</v>
      </c>
      <c r="E67" s="2">
        <v>85409.051700000113</v>
      </c>
      <c r="F67" s="2">
        <v>95542.891480999795</v>
      </c>
      <c r="G67" s="2">
        <v>84093.988272999995</v>
      </c>
      <c r="H67" s="2">
        <v>57665.431811000002</v>
      </c>
      <c r="I67" s="2">
        <v>12505.669642999999</v>
      </c>
      <c r="J67" s="2">
        <v>1582.537</v>
      </c>
      <c r="K67" s="2">
        <v>619639.58748700086</v>
      </c>
    </row>
    <row r="68" spans="1:11" x14ac:dyDescent="0.25">
      <c r="A68" s="3">
        <v>2018</v>
      </c>
      <c r="B68" s="4">
        <v>58616.400199999996</v>
      </c>
      <c r="C68" s="4">
        <v>50367.227584547159</v>
      </c>
      <c r="D68" s="4">
        <v>188211.89505373212</v>
      </c>
      <c r="E68" s="4">
        <v>87994.330759753415</v>
      </c>
      <c r="F68" s="4">
        <v>96629.0901937819</v>
      </c>
      <c r="G68" s="4">
        <v>82604.40509338984</v>
      </c>
      <c r="H68" s="4">
        <v>58278.144028167197</v>
      </c>
      <c r="I68" s="4">
        <v>12782.502008805721</v>
      </c>
      <c r="J68" s="4">
        <v>1731.5462</v>
      </c>
      <c r="K68" s="4">
        <v>637215.54112217738</v>
      </c>
    </row>
    <row r="69" spans="1:11" x14ac:dyDescent="0.25">
      <c r="A69" s="10">
        <v>2019</v>
      </c>
      <c r="B69" s="5">
        <v>63274.295899999997</v>
      </c>
      <c r="C69" s="5">
        <v>50928.431381999995</v>
      </c>
      <c r="D69" s="5">
        <v>213595.58600699998</v>
      </c>
      <c r="E69" s="5">
        <v>89412.298379000102</v>
      </c>
      <c r="F69" s="5">
        <v>96257.603485</v>
      </c>
      <c r="G69" s="5">
        <v>82738.244248999996</v>
      </c>
      <c r="H69" s="5">
        <v>58505.821424000002</v>
      </c>
      <c r="I69" s="5">
        <v>13403.146982999999</v>
      </c>
      <c r="J69" s="5">
        <v>1805.4946</v>
      </c>
      <c r="K69" s="5">
        <v>669920.92240899999</v>
      </c>
    </row>
    <row r="71" spans="1:11" x14ac:dyDescent="0.25">
      <c r="A71" s="76" t="s">
        <v>13</v>
      </c>
      <c r="B71" s="76"/>
      <c r="C71" s="76"/>
      <c r="D71" s="76"/>
      <c r="E71" s="76"/>
      <c r="F71" s="76"/>
      <c r="G71" s="76"/>
      <c r="H71" s="76"/>
      <c r="I71" s="76"/>
      <c r="J71" s="76"/>
      <c r="K71" s="76"/>
    </row>
    <row r="72" spans="1:11" x14ac:dyDescent="0.25">
      <c r="A72" s="3">
        <v>2000</v>
      </c>
      <c r="B72" s="13">
        <v>4.6881655777996318</v>
      </c>
      <c r="C72" s="13">
        <v>19.207409600593138</v>
      </c>
      <c r="D72" s="13">
        <v>7.6651717385684108</v>
      </c>
      <c r="E72" s="13">
        <v>7.9099278693668857</v>
      </c>
      <c r="F72" s="13">
        <v>51.143546563698969</v>
      </c>
      <c r="G72" s="13">
        <v>18.647177982245466</v>
      </c>
      <c r="H72" s="13">
        <v>34.017671495864725</v>
      </c>
      <c r="I72" s="13">
        <v>14.246285590494109</v>
      </c>
      <c r="J72" s="13">
        <v>6.2626139477105021</v>
      </c>
      <c r="K72" s="13">
        <v>16.579955007896171</v>
      </c>
    </row>
    <row r="73" spans="1:11" x14ac:dyDescent="0.25">
      <c r="A73" s="3">
        <v>2001</v>
      </c>
      <c r="B73" s="8">
        <v>6.1381030959601466</v>
      </c>
      <c r="C73" s="8">
        <v>17.706308014625584</v>
      </c>
      <c r="D73" s="8">
        <v>8.2433797581350863</v>
      </c>
      <c r="E73" s="8">
        <v>8.378232453249792</v>
      </c>
      <c r="F73" s="8">
        <v>49.214581433499518</v>
      </c>
      <c r="G73" s="8">
        <v>19.051984706457755</v>
      </c>
      <c r="H73" s="8">
        <v>27.462749838518306</v>
      </c>
      <c r="I73" s="8">
        <v>14.190898059634737</v>
      </c>
      <c r="J73" s="8">
        <v>5.1485625516183591</v>
      </c>
      <c r="K73" s="8">
        <v>15.616937657485616</v>
      </c>
    </row>
    <row r="74" spans="1:11" x14ac:dyDescent="0.25">
      <c r="A74" s="3">
        <v>2002</v>
      </c>
      <c r="B74" s="13">
        <v>8.1506988341797886</v>
      </c>
      <c r="C74" s="13">
        <v>17.452368771292161</v>
      </c>
      <c r="D74" s="13">
        <v>9.3355785328792358</v>
      </c>
      <c r="E74" s="13">
        <v>9.116724751979806</v>
      </c>
      <c r="F74" s="13">
        <v>49.365338983997681</v>
      </c>
      <c r="G74" s="13">
        <v>18.174861452819169</v>
      </c>
      <c r="H74" s="13">
        <v>26.972913644458014</v>
      </c>
      <c r="I74" s="13">
        <v>14.389052854894144</v>
      </c>
      <c r="J74" s="13">
        <v>14.777110370042992</v>
      </c>
      <c r="K74" s="13">
        <v>16.053294716598732</v>
      </c>
    </row>
    <row r="75" spans="1:11" x14ac:dyDescent="0.25">
      <c r="A75" s="3">
        <v>2003</v>
      </c>
      <c r="B75" s="8">
        <v>12.257200582309565</v>
      </c>
      <c r="C75" s="8">
        <v>16.98461890686664</v>
      </c>
      <c r="D75" s="8">
        <v>11.236026496377502</v>
      </c>
      <c r="E75" s="8">
        <v>9.9506221986586407</v>
      </c>
      <c r="F75" s="8">
        <v>49.366705330900885</v>
      </c>
      <c r="G75" s="8">
        <v>18.299703850964406</v>
      </c>
      <c r="H75" s="8">
        <v>26.267646263774409</v>
      </c>
      <c r="I75" s="8">
        <v>14.783084091436891</v>
      </c>
      <c r="J75" s="8">
        <v>17.564973184336868</v>
      </c>
      <c r="K75" s="8">
        <v>16.923403273419801</v>
      </c>
    </row>
    <row r="76" spans="1:11" x14ac:dyDescent="0.25">
      <c r="A76" s="3">
        <v>2004</v>
      </c>
      <c r="B76" s="13">
        <v>13.911234632966094</v>
      </c>
      <c r="C76" s="13">
        <v>17.260910261950382</v>
      </c>
      <c r="D76" s="13">
        <v>11.819743758203128</v>
      </c>
      <c r="E76" s="13">
        <v>10.555819302786926</v>
      </c>
      <c r="F76" s="13">
        <v>50.310936327262382</v>
      </c>
      <c r="G76" s="13">
        <v>18.653764730394762</v>
      </c>
      <c r="H76" s="13">
        <v>26.946913398877438</v>
      </c>
      <c r="I76" s="13">
        <v>15.049431620457575</v>
      </c>
      <c r="J76" s="13">
        <v>18.097297260574109</v>
      </c>
      <c r="K76" s="13">
        <v>17.526852271108151</v>
      </c>
    </row>
    <row r="77" spans="1:11" x14ac:dyDescent="0.25">
      <c r="A77" s="3">
        <v>2005</v>
      </c>
      <c r="B77" s="8">
        <v>15.48592119324077</v>
      </c>
      <c r="C77" s="8">
        <v>17.589076032362257</v>
      </c>
      <c r="D77" s="8">
        <v>12.419529133579854</v>
      </c>
      <c r="E77" s="8">
        <v>11.289994805648433</v>
      </c>
      <c r="F77" s="8">
        <v>50.912927103225314</v>
      </c>
      <c r="G77" s="8">
        <v>19.097167196162779</v>
      </c>
      <c r="H77" s="8">
        <v>27.219059674131802</v>
      </c>
      <c r="I77" s="8">
        <v>15.930338263608821</v>
      </c>
      <c r="J77" s="8">
        <v>19.492724839025175</v>
      </c>
      <c r="K77" s="8">
        <v>18.153726615899028</v>
      </c>
    </row>
    <row r="78" spans="1:11" x14ac:dyDescent="0.25">
      <c r="A78" s="3">
        <v>2006</v>
      </c>
      <c r="B78" s="13">
        <v>15.826857035643464</v>
      </c>
      <c r="C78" s="13">
        <v>17.811251822972167</v>
      </c>
      <c r="D78" s="13">
        <v>12.590472368020702</v>
      </c>
      <c r="E78" s="13">
        <v>11.361091185311896</v>
      </c>
      <c r="F78" s="13">
        <v>51.046784493107936</v>
      </c>
      <c r="G78" s="13">
        <v>19.18537017800017</v>
      </c>
      <c r="H78" s="13">
        <v>27.381875887264588</v>
      </c>
      <c r="I78" s="13">
        <v>16.121923379016842</v>
      </c>
      <c r="J78" s="13">
        <v>20.397096799043396</v>
      </c>
      <c r="K78" s="13">
        <v>18.311167735601916</v>
      </c>
    </row>
    <row r="79" spans="1:11" x14ac:dyDescent="0.25">
      <c r="A79" s="3">
        <v>2007</v>
      </c>
      <c r="B79" s="8">
        <v>17.285715944511086</v>
      </c>
      <c r="C79" s="8">
        <v>17.746383724561287</v>
      </c>
      <c r="D79" s="8">
        <v>13.126026687864522</v>
      </c>
      <c r="E79" s="8">
        <v>11.922296737352386</v>
      </c>
      <c r="F79" s="8">
        <v>51.611063178883562</v>
      </c>
      <c r="G79" s="8">
        <v>19.49138281337509</v>
      </c>
      <c r="H79" s="8">
        <v>23.417455430103701</v>
      </c>
      <c r="I79" s="8">
        <v>16.42695726266782</v>
      </c>
      <c r="J79" s="8">
        <v>20.388971154211237</v>
      </c>
      <c r="K79" s="8">
        <v>18.303040558276056</v>
      </c>
    </row>
    <row r="80" spans="1:11" x14ac:dyDescent="0.25">
      <c r="A80" s="3">
        <v>2008</v>
      </c>
      <c r="B80" s="13">
        <v>18.635873785674185</v>
      </c>
      <c r="C80" s="13">
        <v>17.782848438406234</v>
      </c>
      <c r="D80" s="13">
        <v>13.436242458109721</v>
      </c>
      <c r="E80" s="13">
        <v>12.817262730056134</v>
      </c>
      <c r="F80" s="13">
        <v>53.047772960844156</v>
      </c>
      <c r="G80" s="13">
        <v>19.815189268973121</v>
      </c>
      <c r="H80" s="13">
        <v>23.955156824737564</v>
      </c>
      <c r="I80" s="13">
        <v>15.268399933779303</v>
      </c>
      <c r="J80" s="13">
        <v>19.848180937889058</v>
      </c>
      <c r="K80" s="13">
        <v>18.812148866725607</v>
      </c>
    </row>
    <row r="81" spans="1:11" x14ac:dyDescent="0.25">
      <c r="A81" s="3">
        <v>2009</v>
      </c>
      <c r="B81" s="8">
        <v>21.014954139103846</v>
      </c>
      <c r="C81" s="8">
        <v>18.233282145794412</v>
      </c>
      <c r="D81" s="8">
        <v>14.484350626134285</v>
      </c>
      <c r="E81" s="8">
        <v>13.410404764134704</v>
      </c>
      <c r="F81" s="8">
        <v>53.855104174467307</v>
      </c>
      <c r="G81" s="8">
        <v>20.500805128855966</v>
      </c>
      <c r="H81" s="8">
        <v>24.847555578032445</v>
      </c>
      <c r="I81" s="8">
        <v>16.159057449494625</v>
      </c>
      <c r="J81" s="8">
        <v>24.479430831681626</v>
      </c>
      <c r="K81" s="8">
        <v>19.622985637997679</v>
      </c>
    </row>
    <row r="82" spans="1:11" x14ac:dyDescent="0.25">
      <c r="A82" s="3">
        <v>2010</v>
      </c>
      <c r="B82" s="13">
        <v>24.967459690538689</v>
      </c>
      <c r="C82" s="13">
        <v>18.961670475805743</v>
      </c>
      <c r="D82" s="13">
        <v>15.695910117343956</v>
      </c>
      <c r="E82" s="13">
        <v>14.174181311332742</v>
      </c>
      <c r="F82" s="13">
        <v>54.458590500761794</v>
      </c>
      <c r="G82" s="13">
        <v>20.630480927242399</v>
      </c>
      <c r="H82" s="13">
        <v>27.176029946579845</v>
      </c>
      <c r="I82" s="13">
        <v>16.980931931229705</v>
      </c>
      <c r="J82" s="13">
        <v>24.564977385234517</v>
      </c>
      <c r="K82" s="13">
        <v>20.666575091852575</v>
      </c>
    </row>
    <row r="83" spans="1:11" x14ac:dyDescent="0.25">
      <c r="A83" s="3">
        <v>2011</v>
      </c>
      <c r="B83" s="8">
        <v>25.433259955297956</v>
      </c>
      <c r="C83" s="8">
        <v>19.101623004463004</v>
      </c>
      <c r="D83" s="8">
        <v>15.791357401551325</v>
      </c>
      <c r="E83" s="8">
        <v>14.263159836576714</v>
      </c>
      <c r="F83" s="8">
        <v>54.525044669993505</v>
      </c>
      <c r="G83" s="8">
        <v>20.098327387855296</v>
      </c>
      <c r="H83" s="8">
        <v>27.192339260237741</v>
      </c>
      <c r="I83" s="8">
        <v>16.574012658801681</v>
      </c>
      <c r="J83" s="8">
        <v>23.677608590486269</v>
      </c>
      <c r="K83" s="8">
        <v>20.626988578813368</v>
      </c>
    </row>
    <row r="84" spans="1:11" x14ac:dyDescent="0.25">
      <c r="A84" s="3">
        <v>2012</v>
      </c>
      <c r="B84" s="13">
        <v>25.791345209362461</v>
      </c>
      <c r="C84" s="13">
        <v>18.986531253771073</v>
      </c>
      <c r="D84" s="13">
        <v>15.891012757860256</v>
      </c>
      <c r="E84" s="13">
        <v>14.331197036549115</v>
      </c>
      <c r="F84" s="13">
        <v>54.566124834189409</v>
      </c>
      <c r="G84" s="13">
        <v>20.23006794878826</v>
      </c>
      <c r="H84" s="13">
        <v>27.252982909443862</v>
      </c>
      <c r="I84" s="13">
        <v>16.368221581771266</v>
      </c>
      <c r="J84" s="13">
        <v>25.931734980171051</v>
      </c>
      <c r="K84" s="13">
        <v>20.732174043505182</v>
      </c>
    </row>
    <row r="85" spans="1:11" x14ac:dyDescent="0.25">
      <c r="A85" s="3">
        <v>2013</v>
      </c>
      <c r="B85" s="8">
        <v>26.343837453528117</v>
      </c>
      <c r="C85" s="8">
        <v>19.247478383350987</v>
      </c>
      <c r="D85" s="8">
        <v>15.903904511614419</v>
      </c>
      <c r="E85" s="8">
        <v>14.444009207052078</v>
      </c>
      <c r="F85" s="8">
        <v>54.756926729932921</v>
      </c>
      <c r="G85" s="8">
        <v>20.252325216790346</v>
      </c>
      <c r="H85" s="8">
        <v>26.948395927716657</v>
      </c>
      <c r="I85" s="8">
        <v>16.398385137892955</v>
      </c>
      <c r="J85" s="8">
        <v>26.659611246340003</v>
      </c>
      <c r="K85" s="8">
        <v>20.781190617312753</v>
      </c>
    </row>
    <row r="86" spans="1:11" x14ac:dyDescent="0.25">
      <c r="A86" s="3">
        <v>2014</v>
      </c>
      <c r="B86" s="13">
        <v>26.443433991938907</v>
      </c>
      <c r="C86" s="13">
        <v>19.499796427066713</v>
      </c>
      <c r="D86" s="13">
        <v>16.017385572063823</v>
      </c>
      <c r="E86" s="13">
        <v>14.516932396248841</v>
      </c>
      <c r="F86" s="13">
        <v>54.035395608567818</v>
      </c>
      <c r="G86" s="13">
        <v>20.689118131987737</v>
      </c>
      <c r="H86" s="13">
        <v>25.66065166186468</v>
      </c>
      <c r="I86" s="13">
        <v>16.498217852442938</v>
      </c>
      <c r="J86" s="13">
        <v>26.126095339501287</v>
      </c>
      <c r="K86" s="13">
        <v>20.754984982157502</v>
      </c>
    </row>
    <row r="87" spans="1:11" x14ac:dyDescent="0.25">
      <c r="A87" s="3">
        <v>2015</v>
      </c>
      <c r="B87" s="8">
        <v>27.464980403918947</v>
      </c>
      <c r="C87" s="8">
        <v>20.890361185780247</v>
      </c>
      <c r="D87" s="8">
        <v>16.963051669631135</v>
      </c>
      <c r="E87" s="8">
        <v>14.78763483149072</v>
      </c>
      <c r="F87" s="8">
        <v>52.210552206685954</v>
      </c>
      <c r="G87" s="8">
        <v>22.081995568267011</v>
      </c>
      <c r="H87" s="8">
        <v>22.815949187383115</v>
      </c>
      <c r="I87" s="8">
        <v>17.252750816954084</v>
      </c>
      <c r="J87" s="8">
        <v>25.886092122578585</v>
      </c>
      <c r="K87" s="8">
        <v>21.128630819860128</v>
      </c>
    </row>
    <row r="88" spans="1:11" x14ac:dyDescent="0.25">
      <c r="A88" s="3">
        <v>2016</v>
      </c>
      <c r="B88" s="13">
        <v>28.413075623470753</v>
      </c>
      <c r="C88" s="13">
        <v>20.890761566083299</v>
      </c>
      <c r="D88" s="13">
        <v>18.327360747260997</v>
      </c>
      <c r="E88" s="13">
        <v>15.702156939135625</v>
      </c>
      <c r="F88" s="13">
        <v>54.423998682087216</v>
      </c>
      <c r="G88" s="13">
        <v>22.873240518225483</v>
      </c>
      <c r="H88" s="13">
        <v>23.760726720960822</v>
      </c>
      <c r="I88" s="13">
        <v>17.434223926888272</v>
      </c>
      <c r="J88" s="13">
        <v>27.149809800093717</v>
      </c>
      <c r="K88" s="13">
        <v>22.175894648336119</v>
      </c>
    </row>
    <row r="89" spans="1:11" x14ac:dyDescent="0.25">
      <c r="A89" s="3">
        <v>2017</v>
      </c>
      <c r="B89" s="8">
        <v>31.319887320436379</v>
      </c>
      <c r="C89" s="8">
        <v>23.619100287130291</v>
      </c>
      <c r="D89" s="8">
        <v>20.416077001834434</v>
      </c>
      <c r="E89" s="8">
        <v>16.992895939807134</v>
      </c>
      <c r="F89" s="8">
        <v>56.904740191147084</v>
      </c>
      <c r="G89" s="8">
        <v>24.061726569474235</v>
      </c>
      <c r="H89" s="8">
        <v>25.105507378837792</v>
      </c>
      <c r="I89" s="8">
        <v>17.479683626253358</v>
      </c>
      <c r="J89" s="8">
        <v>29.161625539539653</v>
      </c>
      <c r="K89" s="8">
        <v>23.952391316418723</v>
      </c>
    </row>
    <row r="90" spans="1:11" x14ac:dyDescent="0.25">
      <c r="A90" s="3">
        <v>2018</v>
      </c>
      <c r="B90" s="13">
        <v>33.752222934434592</v>
      </c>
      <c r="C90" s="13">
        <v>24.429870306668239</v>
      </c>
      <c r="D90" s="13">
        <v>21.406053784369284</v>
      </c>
      <c r="E90" s="13">
        <v>17.539326662560807</v>
      </c>
      <c r="F90" s="13">
        <v>57.978356062363069</v>
      </c>
      <c r="G90" s="13">
        <v>23.712348137528778</v>
      </c>
      <c r="H90" s="13">
        <v>25.689197869424468</v>
      </c>
      <c r="I90" s="13">
        <v>17.873168318890382</v>
      </c>
      <c r="J90" s="13">
        <v>32.301171030314386</v>
      </c>
      <c r="K90" s="13">
        <v>24.702659479908071</v>
      </c>
    </row>
    <row r="91" spans="1:11" x14ac:dyDescent="0.25">
      <c r="A91" s="10">
        <v>2019</v>
      </c>
      <c r="B91" s="11">
        <v>36.386497731385745</v>
      </c>
      <c r="C91" s="11">
        <v>24.844733697263901</v>
      </c>
      <c r="D91" s="11">
        <v>24.314217446862052</v>
      </c>
      <c r="E91" s="11">
        <v>17.853392157400432</v>
      </c>
      <c r="F91" s="11">
        <v>58.308593660038177</v>
      </c>
      <c r="G91" s="11">
        <v>23.826011190735038</v>
      </c>
      <c r="H91" s="11">
        <v>26.086937603602461</v>
      </c>
      <c r="I91" s="11">
        <v>18.798354453884397</v>
      </c>
      <c r="J91" s="11">
        <v>33.524346862813616</v>
      </c>
      <c r="K91" s="11">
        <v>26.051990085476774</v>
      </c>
    </row>
    <row r="93" spans="1:11" x14ac:dyDescent="0.25">
      <c r="A93" s="76" t="s">
        <v>14</v>
      </c>
      <c r="B93" s="76"/>
      <c r="C93" s="76"/>
      <c r="D93" s="76"/>
      <c r="E93" s="76"/>
      <c r="F93" s="76"/>
      <c r="G93" s="76"/>
      <c r="H93" s="76"/>
      <c r="I93" s="76"/>
      <c r="J93" s="76"/>
      <c r="K93" s="76"/>
    </row>
    <row r="94" spans="1:11" x14ac:dyDescent="0.25">
      <c r="A94" s="3">
        <v>2000</v>
      </c>
      <c r="B94" s="4">
        <v>7111.63</v>
      </c>
      <c r="C94" s="4">
        <v>5750.41</v>
      </c>
      <c r="D94" s="4">
        <v>29836.75</v>
      </c>
      <c r="E94" s="4">
        <v>14495.88</v>
      </c>
      <c r="F94" s="4">
        <v>2356.44</v>
      </c>
      <c r="G94" s="4">
        <v>7567.35</v>
      </c>
      <c r="H94" s="4">
        <v>1634.97</v>
      </c>
      <c r="I94" s="4">
        <v>175.46</v>
      </c>
      <c r="J94" s="4">
        <v>374.37</v>
      </c>
      <c r="K94" s="4">
        <v>69303.260000000009</v>
      </c>
    </row>
    <row r="95" spans="1:11" x14ac:dyDescent="0.25">
      <c r="A95" s="3">
        <v>2001</v>
      </c>
      <c r="B95" s="2">
        <v>9389.25</v>
      </c>
      <c r="C95" s="2">
        <v>5667.89</v>
      </c>
      <c r="D95" s="2">
        <v>35066.76</v>
      </c>
      <c r="E95" s="2">
        <v>15734.71</v>
      </c>
      <c r="F95" s="2">
        <v>2331.2399999999998</v>
      </c>
      <c r="G95" s="2">
        <v>7797.36</v>
      </c>
      <c r="H95" s="2">
        <v>1283.6400000000001</v>
      </c>
      <c r="I95" s="2">
        <v>189.64</v>
      </c>
      <c r="J95" s="2">
        <v>309.60000000000002</v>
      </c>
      <c r="K95" s="2">
        <v>77770.090000000011</v>
      </c>
    </row>
    <row r="96" spans="1:11" x14ac:dyDescent="0.25">
      <c r="A96" s="3">
        <v>2002</v>
      </c>
      <c r="B96" s="4">
        <v>12788.83</v>
      </c>
      <c r="C96" s="4">
        <v>6901.1</v>
      </c>
      <c r="D96" s="4">
        <v>44156.56</v>
      </c>
      <c r="E96" s="4">
        <v>17404.48</v>
      </c>
      <c r="F96" s="4">
        <v>2365.58</v>
      </c>
      <c r="G96" s="4">
        <v>7718.79</v>
      </c>
      <c r="H96" s="4">
        <v>1254.96</v>
      </c>
      <c r="I96" s="4">
        <v>179.25</v>
      </c>
      <c r="J96" s="4">
        <v>877.44</v>
      </c>
      <c r="K96" s="4">
        <v>93646.99</v>
      </c>
    </row>
    <row r="97" spans="1:11" x14ac:dyDescent="0.25">
      <c r="A97" s="3">
        <v>2003</v>
      </c>
      <c r="B97" s="2">
        <v>19721.560000000001</v>
      </c>
      <c r="C97" s="2">
        <v>7526.66</v>
      </c>
      <c r="D97" s="2">
        <v>60482.35</v>
      </c>
      <c r="E97" s="2">
        <v>20042.73</v>
      </c>
      <c r="F97" s="2">
        <v>2426.08</v>
      </c>
      <c r="G97" s="2">
        <v>8437.77</v>
      </c>
      <c r="H97" s="2">
        <v>1257.57</v>
      </c>
      <c r="I97" s="2">
        <v>170.01</v>
      </c>
      <c r="J97" s="2">
        <v>1039.5899999999999</v>
      </c>
      <c r="K97" s="2">
        <v>121104.32000000001</v>
      </c>
    </row>
    <row r="98" spans="1:11" x14ac:dyDescent="0.25">
      <c r="A98" s="3">
        <v>2004</v>
      </c>
      <c r="B98" s="4">
        <v>22516.13</v>
      </c>
      <c r="C98" s="4">
        <v>7846.69</v>
      </c>
      <c r="D98" s="4">
        <v>64642.17</v>
      </c>
      <c r="E98" s="4">
        <v>21633.02</v>
      </c>
      <c r="F98" s="4">
        <v>2474.5</v>
      </c>
      <c r="G98" s="4">
        <v>9354.2000000000007</v>
      </c>
      <c r="H98" s="4">
        <v>1282.06</v>
      </c>
      <c r="I98" s="4">
        <v>188.26</v>
      </c>
      <c r="J98" s="4">
        <v>1058.71</v>
      </c>
      <c r="K98" s="4">
        <v>130995.73999999999</v>
      </c>
    </row>
    <row r="99" spans="1:11" x14ac:dyDescent="0.25">
      <c r="A99" s="3">
        <v>2005</v>
      </c>
      <c r="B99" s="2">
        <v>25075.49</v>
      </c>
      <c r="C99" s="2">
        <v>8212.9</v>
      </c>
      <c r="D99" s="2">
        <v>69883.87</v>
      </c>
      <c r="E99" s="2">
        <v>23161.49</v>
      </c>
      <c r="F99" s="2">
        <v>2488.14</v>
      </c>
      <c r="G99" s="2">
        <v>9887.73</v>
      </c>
      <c r="H99" s="2">
        <v>1309.9100000000001</v>
      </c>
      <c r="I99" s="2">
        <v>195.46</v>
      </c>
      <c r="J99" s="2">
        <v>1142.78</v>
      </c>
      <c r="K99" s="2">
        <v>141357.76999999999</v>
      </c>
    </row>
    <row r="100" spans="1:11" x14ac:dyDescent="0.25">
      <c r="A100" s="3">
        <v>2006</v>
      </c>
      <c r="B100" s="4">
        <v>25595.8</v>
      </c>
      <c r="C100" s="4">
        <v>8259.4599999999991</v>
      </c>
      <c r="D100" s="4">
        <v>70667.600000000006</v>
      </c>
      <c r="E100" s="4">
        <v>23224.99</v>
      </c>
      <c r="F100" s="4">
        <v>2464.6799999999998</v>
      </c>
      <c r="G100" s="4">
        <v>9846.06</v>
      </c>
      <c r="H100" s="4">
        <v>1307.33</v>
      </c>
      <c r="I100" s="4">
        <v>195.82</v>
      </c>
      <c r="J100" s="4">
        <v>1186.47</v>
      </c>
      <c r="K100" s="4">
        <v>142748.21</v>
      </c>
    </row>
    <row r="101" spans="1:11" x14ac:dyDescent="0.25">
      <c r="A101" s="3">
        <v>2007</v>
      </c>
      <c r="B101" s="2">
        <v>27469.16</v>
      </c>
      <c r="C101" s="2">
        <v>8541.0499999999993</v>
      </c>
      <c r="D101" s="2">
        <v>74981.06</v>
      </c>
      <c r="E101" s="2">
        <v>23950.18</v>
      </c>
      <c r="F101" s="2">
        <v>2469.62</v>
      </c>
      <c r="G101" s="2">
        <v>9956.66</v>
      </c>
      <c r="H101" s="2">
        <v>1098.52</v>
      </c>
      <c r="I101" s="2">
        <v>194.3</v>
      </c>
      <c r="J101" s="2">
        <v>1120.21</v>
      </c>
      <c r="K101" s="2">
        <v>149780.75999999995</v>
      </c>
    </row>
    <row r="102" spans="1:11" x14ac:dyDescent="0.25">
      <c r="A102" s="3">
        <v>2008</v>
      </c>
      <c r="B102" s="4">
        <v>29571.53</v>
      </c>
      <c r="C102" s="4">
        <v>8288.56</v>
      </c>
      <c r="D102" s="4">
        <v>77112.710000000006</v>
      </c>
      <c r="E102" s="4">
        <v>24756.52</v>
      </c>
      <c r="F102" s="4">
        <v>2235.7199999999998</v>
      </c>
      <c r="G102" s="4">
        <v>9962.42</v>
      </c>
      <c r="H102" s="4">
        <v>1037.9100000000001</v>
      </c>
      <c r="I102" s="4">
        <v>185.35</v>
      </c>
      <c r="J102" s="4">
        <v>1091.99</v>
      </c>
      <c r="K102" s="4">
        <v>154242.71000000002</v>
      </c>
    </row>
    <row r="103" spans="1:11" x14ac:dyDescent="0.25">
      <c r="A103" s="3">
        <v>2009</v>
      </c>
      <c r="B103" s="2">
        <v>33290.61</v>
      </c>
      <c r="C103" s="2">
        <v>8697.09</v>
      </c>
      <c r="D103" s="2">
        <v>84479.86</v>
      </c>
      <c r="E103" s="2">
        <v>25557.71</v>
      </c>
      <c r="F103" s="2">
        <v>2240.87</v>
      </c>
      <c r="G103" s="2">
        <v>10461.16</v>
      </c>
      <c r="H103" s="2">
        <v>1117.92</v>
      </c>
      <c r="I103" s="2">
        <v>211.92</v>
      </c>
      <c r="J103" s="2">
        <v>1333.89</v>
      </c>
      <c r="K103" s="2">
        <v>167391.03000000003</v>
      </c>
    </row>
    <row r="104" spans="1:11" x14ac:dyDescent="0.25">
      <c r="A104" s="3">
        <v>2010</v>
      </c>
      <c r="B104" s="4">
        <v>39760.28</v>
      </c>
      <c r="C104" s="4">
        <v>8973.93</v>
      </c>
      <c r="D104" s="4">
        <v>94034.14</v>
      </c>
      <c r="E104" s="4">
        <v>27397.89</v>
      </c>
      <c r="F104" s="4">
        <v>2273.3200000000002</v>
      </c>
      <c r="G104" s="4">
        <v>10641.1</v>
      </c>
      <c r="H104" s="4">
        <v>1129.52</v>
      </c>
      <c r="I104" s="4">
        <v>229.86</v>
      </c>
      <c r="J104" s="4">
        <v>1301.5999999999999</v>
      </c>
      <c r="K104" s="4">
        <v>185741.63999999998</v>
      </c>
    </row>
    <row r="105" spans="1:11" x14ac:dyDescent="0.25">
      <c r="A105" s="3">
        <v>2011</v>
      </c>
      <c r="B105" s="2">
        <v>40400.339999999997</v>
      </c>
      <c r="C105" s="2">
        <v>9090.58</v>
      </c>
      <c r="D105" s="2">
        <v>94762.54</v>
      </c>
      <c r="E105" s="2">
        <v>27423.35</v>
      </c>
      <c r="F105" s="2">
        <v>2267.5500000000002</v>
      </c>
      <c r="G105" s="2">
        <v>9754.4</v>
      </c>
      <c r="H105" s="2">
        <v>1208.3800000000001</v>
      </c>
      <c r="I105" s="2">
        <v>228.59</v>
      </c>
      <c r="J105" s="2">
        <v>1231.57</v>
      </c>
      <c r="K105" s="2">
        <v>186367.3</v>
      </c>
    </row>
    <row r="106" spans="1:11" x14ac:dyDescent="0.25">
      <c r="A106" s="3">
        <v>2012</v>
      </c>
      <c r="B106" s="4">
        <v>40784.129999999997</v>
      </c>
      <c r="C106" s="4">
        <v>8950.34</v>
      </c>
      <c r="D106" s="4">
        <v>95439.59</v>
      </c>
      <c r="E106" s="4">
        <v>27214.13</v>
      </c>
      <c r="F106" s="4">
        <v>2255.41</v>
      </c>
      <c r="G106" s="4">
        <v>9710.0800000000108</v>
      </c>
      <c r="H106" s="4">
        <v>1082.6300000000001</v>
      </c>
      <c r="I106" s="4">
        <v>227.6</v>
      </c>
      <c r="J106" s="4">
        <v>1392.64</v>
      </c>
      <c r="K106" s="4">
        <v>187056.55000000005</v>
      </c>
    </row>
    <row r="107" spans="1:11" x14ac:dyDescent="0.25">
      <c r="A107" s="3">
        <v>2013</v>
      </c>
      <c r="B107" s="2">
        <v>41606.800000000003</v>
      </c>
      <c r="C107" s="2">
        <v>9015.65</v>
      </c>
      <c r="D107" s="2">
        <v>95360.82</v>
      </c>
      <c r="E107" s="2">
        <v>27425.67</v>
      </c>
      <c r="F107" s="2">
        <v>2249.9699999999998</v>
      </c>
      <c r="G107" s="2">
        <v>9535.27</v>
      </c>
      <c r="H107" s="2">
        <v>1057.54</v>
      </c>
      <c r="I107" s="2">
        <v>224.43</v>
      </c>
      <c r="J107" s="2">
        <v>1417.32</v>
      </c>
      <c r="K107" s="2">
        <v>187893.47</v>
      </c>
    </row>
    <row r="108" spans="1:11" x14ac:dyDescent="0.25">
      <c r="A108" s="3">
        <v>2014</v>
      </c>
      <c r="B108" s="4">
        <v>41596.269999999997</v>
      </c>
      <c r="C108" s="4">
        <v>8866.48</v>
      </c>
      <c r="D108" s="4">
        <v>96150.8</v>
      </c>
      <c r="E108" s="4">
        <v>27484.42</v>
      </c>
      <c r="F108" s="4">
        <v>2219.87</v>
      </c>
      <c r="G108" s="4">
        <v>9556.19</v>
      </c>
      <c r="H108" s="4">
        <v>1003.04</v>
      </c>
      <c r="I108" s="4">
        <v>236.62</v>
      </c>
      <c r="J108" s="4">
        <v>1335.81</v>
      </c>
      <c r="K108" s="4">
        <v>188449.49999999997</v>
      </c>
    </row>
    <row r="109" spans="1:11" x14ac:dyDescent="0.25">
      <c r="A109" s="3">
        <v>2015</v>
      </c>
      <c r="B109" s="2">
        <v>42329.274400000002</v>
      </c>
      <c r="C109" s="2">
        <v>9210.0511000000006</v>
      </c>
      <c r="D109" s="2">
        <v>101333.51390000001</v>
      </c>
      <c r="E109" s="2">
        <v>27640.282899999998</v>
      </c>
      <c r="F109" s="2">
        <v>2071.0646999999999</v>
      </c>
      <c r="G109" s="2">
        <v>10366.5736</v>
      </c>
      <c r="H109" s="2">
        <v>909.20309999999995</v>
      </c>
      <c r="I109" s="2">
        <v>256.57409999999999</v>
      </c>
      <c r="J109" s="2">
        <v>1284.0020999999999</v>
      </c>
      <c r="K109" s="2">
        <v>195400.5399</v>
      </c>
    </row>
    <row r="110" spans="1:11" x14ac:dyDescent="0.25">
      <c r="A110" s="3">
        <v>2016</v>
      </c>
      <c r="B110" s="4">
        <v>43688.948299999996</v>
      </c>
      <c r="C110" s="4">
        <v>9382.5637999999999</v>
      </c>
      <c r="D110" s="4">
        <v>108293.1624</v>
      </c>
      <c r="E110" s="4">
        <v>28954.661599999999</v>
      </c>
      <c r="F110" s="4">
        <v>1832.8417999999999</v>
      </c>
      <c r="G110" s="4">
        <v>9675.3184999999994</v>
      </c>
      <c r="H110" s="4">
        <v>788.34690000000001</v>
      </c>
      <c r="I110" s="4">
        <v>251.47739999999999</v>
      </c>
      <c r="J110" s="4">
        <v>1300.6270999999999</v>
      </c>
      <c r="K110" s="4">
        <v>204167.94779999999</v>
      </c>
    </row>
    <row r="111" spans="1:11" x14ac:dyDescent="0.25">
      <c r="A111" s="3">
        <v>2017</v>
      </c>
      <c r="B111" s="2">
        <v>47809.384899999997</v>
      </c>
      <c r="C111" s="2">
        <v>10358.1345</v>
      </c>
      <c r="D111" s="2">
        <v>123903.07429999999</v>
      </c>
      <c r="E111" s="2">
        <v>31390.177100000001</v>
      </c>
      <c r="F111" s="2">
        <v>1888.4211</v>
      </c>
      <c r="G111" s="2">
        <v>10129.6656</v>
      </c>
      <c r="H111" s="2">
        <v>840.68020000000001</v>
      </c>
      <c r="I111" s="2">
        <v>246.29509999999999</v>
      </c>
      <c r="J111" s="2">
        <v>1382.3975</v>
      </c>
      <c r="K111" s="2">
        <v>227948.2303</v>
      </c>
    </row>
    <row r="112" spans="1:11" x14ac:dyDescent="0.25">
      <c r="A112" s="3">
        <v>2018</v>
      </c>
      <c r="B112" s="4">
        <v>51740.848700000002</v>
      </c>
      <c r="C112" s="4">
        <v>10837.881100000001</v>
      </c>
      <c r="D112" s="4">
        <v>131004.3799</v>
      </c>
      <c r="E112" s="4">
        <v>32732.637999999999</v>
      </c>
      <c r="F112" s="4">
        <v>1986.4503</v>
      </c>
      <c r="G112" s="4">
        <v>9803.5867999999991</v>
      </c>
      <c r="H112" s="4">
        <v>868.0095</v>
      </c>
      <c r="I112" s="4">
        <v>248.40309999999999</v>
      </c>
      <c r="J112" s="4">
        <v>1521.9338</v>
      </c>
      <c r="K112" s="4">
        <v>240744.13119999997</v>
      </c>
    </row>
    <row r="113" spans="1:11" x14ac:dyDescent="0.25">
      <c r="A113" s="10">
        <v>2019</v>
      </c>
      <c r="B113" s="5">
        <v>56581.165699999998</v>
      </c>
      <c r="C113" s="5">
        <v>11182.4841</v>
      </c>
      <c r="D113" s="5">
        <v>155198.12169999999</v>
      </c>
      <c r="E113" s="5">
        <v>33202.948299999996</v>
      </c>
      <c r="F113" s="5">
        <v>1986.6522</v>
      </c>
      <c r="G113" s="5">
        <v>9865.1471999999994</v>
      </c>
      <c r="H113" s="5">
        <v>854.62379999999996</v>
      </c>
      <c r="I113" s="5">
        <v>283.96940000000001</v>
      </c>
      <c r="J113" s="5">
        <v>1575.4503</v>
      </c>
      <c r="K113" s="5">
        <v>270730.56270000001</v>
      </c>
    </row>
    <row r="115" spans="1:11" x14ac:dyDescent="0.25">
      <c r="A115" s="76" t="s">
        <v>15</v>
      </c>
      <c r="B115" s="76"/>
      <c r="C115" s="76"/>
      <c r="D115" s="76"/>
      <c r="E115" s="76"/>
      <c r="F115" s="76"/>
      <c r="G115" s="76"/>
      <c r="H115" s="76"/>
      <c r="I115" s="76"/>
      <c r="J115" s="76"/>
      <c r="K115" s="76"/>
    </row>
    <row r="116" spans="1:11" x14ac:dyDescent="0.25">
      <c r="A116" s="3">
        <v>2000</v>
      </c>
      <c r="B116" s="13">
        <v>4.6326936795683036</v>
      </c>
      <c r="C116" s="13">
        <v>8.7521935999391189</v>
      </c>
      <c r="D116" s="13">
        <v>4.2747425884810157</v>
      </c>
      <c r="E116" s="13">
        <v>4.9652680121161108</v>
      </c>
      <c r="F116" s="13">
        <v>35.998166819431717</v>
      </c>
      <c r="G116" s="13">
        <v>5.1893251460033811</v>
      </c>
      <c r="H116" s="13">
        <v>14.427648647217662</v>
      </c>
      <c r="I116" s="13">
        <v>6.1869701970408615</v>
      </c>
      <c r="J116" s="13">
        <v>6.7787617990508249</v>
      </c>
      <c r="K116" s="13">
        <v>5.0176211216129234</v>
      </c>
    </row>
    <row r="117" spans="1:11" x14ac:dyDescent="0.25">
      <c r="A117" s="3">
        <v>2001</v>
      </c>
      <c r="B117" s="8">
        <v>6.1277960955576587</v>
      </c>
      <c r="C117" s="8">
        <v>8.6722308951314595</v>
      </c>
      <c r="D117" s="8">
        <v>5.0298034424505058</v>
      </c>
      <c r="E117" s="8">
        <v>5.3779680667562539</v>
      </c>
      <c r="F117" s="8">
        <v>36.341415127135093</v>
      </c>
      <c r="G117" s="8">
        <v>5.3840132226419719</v>
      </c>
      <c r="H117" s="8">
        <v>11.483268997660657</v>
      </c>
      <c r="I117" s="8">
        <v>6.5659363487798803</v>
      </c>
      <c r="J117" s="8">
        <v>5.5986748356203027</v>
      </c>
      <c r="K117" s="8">
        <v>5.6388927315699622</v>
      </c>
    </row>
    <row r="118" spans="1:11" x14ac:dyDescent="0.25">
      <c r="A118" s="3">
        <v>2002</v>
      </c>
      <c r="B118" s="13">
        <v>8.3515175586313521</v>
      </c>
      <c r="C118" s="13">
        <v>10.554963399233221</v>
      </c>
      <c r="D118" s="13">
        <v>6.3311610616566911</v>
      </c>
      <c r="E118" s="13">
        <v>5.9355816849452374</v>
      </c>
      <c r="F118" s="13">
        <v>36.866507392532874</v>
      </c>
      <c r="G118" s="13">
        <v>5.325215016838766</v>
      </c>
      <c r="H118" s="13">
        <v>11.25884138792296</v>
      </c>
      <c r="I118" s="13">
        <v>6.2266608771168039</v>
      </c>
      <c r="J118" s="13">
        <v>16.270975231193454</v>
      </c>
      <c r="K118" s="13">
        <v>6.7861729973055365</v>
      </c>
    </row>
    <row r="119" spans="1:11" x14ac:dyDescent="0.25">
      <c r="A119" s="3">
        <v>2003</v>
      </c>
      <c r="B119" s="8">
        <v>12.863875543891229</v>
      </c>
      <c r="C119" s="8">
        <v>11.480264477462709</v>
      </c>
      <c r="D119" s="8">
        <v>8.6849010432891678</v>
      </c>
      <c r="E119" s="8">
        <v>6.826611042133333</v>
      </c>
      <c r="F119" s="8">
        <v>38.045175980579785</v>
      </c>
      <c r="G119" s="8">
        <v>5.8286049173683976</v>
      </c>
      <c r="H119" s="8">
        <v>11.302577653149164</v>
      </c>
      <c r="I119" s="8">
        <v>5.8571423649749699</v>
      </c>
      <c r="J119" s="8">
        <v>19.372240929190756</v>
      </c>
      <c r="K119" s="8">
        <v>8.7794062918984483</v>
      </c>
    </row>
    <row r="120" spans="1:11" x14ac:dyDescent="0.25">
      <c r="A120" s="3">
        <v>2004</v>
      </c>
      <c r="B120" s="13">
        <v>14.712986036727624</v>
      </c>
      <c r="C120" s="13">
        <v>12.012266559464923</v>
      </c>
      <c r="D120" s="13">
        <v>9.2877715233179678</v>
      </c>
      <c r="E120" s="13">
        <v>7.3700436093727202</v>
      </c>
      <c r="F120" s="13">
        <v>38.876058506543551</v>
      </c>
      <c r="G120" s="13">
        <v>6.4697553358777933</v>
      </c>
      <c r="H120" s="13">
        <v>11.571962141055796</v>
      </c>
      <c r="I120" s="13">
        <v>6.4698382368608254</v>
      </c>
      <c r="J120" s="13">
        <v>19.895851734363664</v>
      </c>
      <c r="K120" s="13">
        <v>9.5052882250218325</v>
      </c>
    </row>
    <row r="121" spans="1:11" x14ac:dyDescent="0.25">
      <c r="A121" s="3">
        <v>2005</v>
      </c>
      <c r="B121" s="8">
        <v>16.322960335428167</v>
      </c>
      <c r="C121" s="8">
        <v>12.577652212425718</v>
      </c>
      <c r="D121" s="8">
        <v>10.036721768252907</v>
      </c>
      <c r="E121" s="8">
        <v>7.9027479969989241</v>
      </c>
      <c r="F121" s="8">
        <v>39.152293537559949</v>
      </c>
      <c r="G121" s="8">
        <v>6.8375894017789554</v>
      </c>
      <c r="H121" s="8">
        <v>11.860346146707062</v>
      </c>
      <c r="I121" s="8">
        <v>6.7031327697662864</v>
      </c>
      <c r="J121" s="8">
        <v>21.182009434574283</v>
      </c>
      <c r="K121" s="8">
        <v>10.253713560705839</v>
      </c>
    </row>
    <row r="122" spans="1:11" x14ac:dyDescent="0.25">
      <c r="A122" s="3">
        <v>2006</v>
      </c>
      <c r="B122" s="13">
        <v>16.731038351544505</v>
      </c>
      <c r="C122" s="13">
        <v>12.727546739038646</v>
      </c>
      <c r="D122" s="13">
        <v>10.168331970435194</v>
      </c>
      <c r="E122" s="13">
        <v>7.8963303348685496</v>
      </c>
      <c r="F122" s="13">
        <v>39.407578429663928</v>
      </c>
      <c r="G122" s="13">
        <v>6.8609632800639835</v>
      </c>
      <c r="H122" s="13">
        <v>11.883565005872107</v>
      </c>
      <c r="I122" s="13">
        <v>6.7390750720986743</v>
      </c>
      <c r="J122" s="13">
        <v>22.006102141313722</v>
      </c>
      <c r="K122" s="13">
        <v>10.373836778541717</v>
      </c>
    </row>
    <row r="123" spans="1:11" x14ac:dyDescent="0.25">
      <c r="A123" s="3">
        <v>2007</v>
      </c>
      <c r="B123" s="8">
        <v>17.95445038223821</v>
      </c>
      <c r="C123" s="8">
        <v>13.252256252852954</v>
      </c>
      <c r="D123" s="8">
        <v>10.792669333407629</v>
      </c>
      <c r="E123" s="8">
        <v>8.1196962381747291</v>
      </c>
      <c r="F123" s="8">
        <v>39.361574960273693</v>
      </c>
      <c r="G123" s="8">
        <v>6.980656184457712</v>
      </c>
      <c r="H123" s="8">
        <v>10.27910754454969</v>
      </c>
      <c r="I123" s="8">
        <v>6.6936064517684839</v>
      </c>
      <c r="J123" s="8">
        <v>21.375809790957057</v>
      </c>
      <c r="K123" s="8">
        <v>10.89406056984026</v>
      </c>
    </row>
    <row r="124" spans="1:11" x14ac:dyDescent="0.25">
      <c r="A124" s="3">
        <v>2008</v>
      </c>
      <c r="B124" s="13">
        <v>19.337993437455026</v>
      </c>
      <c r="C124" s="13">
        <v>13.083195165101039</v>
      </c>
      <c r="D124" s="13">
        <v>11.113762345034164</v>
      </c>
      <c r="E124" s="13">
        <v>8.4146941756624667</v>
      </c>
      <c r="F124" s="13">
        <v>38.087547594102162</v>
      </c>
      <c r="G124" s="13">
        <v>7.0870243065722303</v>
      </c>
      <c r="H124" s="13">
        <v>11.138440933778519</v>
      </c>
      <c r="I124" s="13">
        <v>6.3821142410500613</v>
      </c>
      <c r="J124" s="13">
        <v>20.912498013102987</v>
      </c>
      <c r="K124" s="13">
        <v>11.27329234401954</v>
      </c>
    </row>
    <row r="125" spans="1:11" x14ac:dyDescent="0.25">
      <c r="A125" s="3">
        <v>2009</v>
      </c>
      <c r="B125" s="8">
        <v>21.776289972970815</v>
      </c>
      <c r="C125" s="8">
        <v>13.777225659496469</v>
      </c>
      <c r="D125" s="8">
        <v>12.193493100785176</v>
      </c>
      <c r="E125" s="8">
        <v>8.7037035397347058</v>
      </c>
      <c r="F125" s="8">
        <v>38.388612601994403</v>
      </c>
      <c r="G125" s="8">
        <v>7.4854111489347206</v>
      </c>
      <c r="H125" s="8">
        <v>12.318256897009634</v>
      </c>
      <c r="I125" s="8">
        <v>7.1992009946800923</v>
      </c>
      <c r="J125" s="8">
        <v>25.77291302373661</v>
      </c>
      <c r="K125" s="8">
        <v>12.260770143902425</v>
      </c>
    </row>
    <row r="126" spans="1:11" x14ac:dyDescent="0.25">
      <c r="A126" s="3">
        <v>2010</v>
      </c>
      <c r="B126" s="13">
        <v>25.975069204844932</v>
      </c>
      <c r="C126" s="13">
        <v>14.313953677553609</v>
      </c>
      <c r="D126" s="13">
        <v>13.584410769873074</v>
      </c>
      <c r="E126" s="13">
        <v>9.3553113578129334</v>
      </c>
      <c r="F126" s="13">
        <v>38.946986102354721</v>
      </c>
      <c r="G126" s="13">
        <v>7.6503319965568446</v>
      </c>
      <c r="H126" s="13">
        <v>12.671090345125489</v>
      </c>
      <c r="I126" s="13">
        <v>7.7980499786271151</v>
      </c>
      <c r="J126" s="13">
        <v>25.717576904762375</v>
      </c>
      <c r="K126" s="13">
        <v>13.630434255680829</v>
      </c>
    </row>
    <row r="127" spans="1:11" x14ac:dyDescent="0.25">
      <c r="A127" s="3">
        <v>2011</v>
      </c>
      <c r="B127" s="8">
        <v>26.403190315077595</v>
      </c>
      <c r="C127" s="8">
        <v>14.54284546452948</v>
      </c>
      <c r="D127" s="8">
        <v>13.720395449537623</v>
      </c>
      <c r="E127" s="8">
        <v>9.3785137343559182</v>
      </c>
      <c r="F127" s="8">
        <v>39.191438393454362</v>
      </c>
      <c r="G127" s="8">
        <v>7.0662434242043171</v>
      </c>
      <c r="H127" s="8">
        <v>13.654551309938858</v>
      </c>
      <c r="I127" s="8">
        <v>7.6781227747249066</v>
      </c>
      <c r="J127" s="8">
        <v>24.645053359561196</v>
      </c>
      <c r="K127" s="8">
        <v>13.711044723983502</v>
      </c>
    </row>
    <row r="128" spans="1:11" x14ac:dyDescent="0.25">
      <c r="A128" s="3">
        <v>2012</v>
      </c>
      <c r="B128" s="13">
        <v>26.713009503314094</v>
      </c>
      <c r="C128" s="13">
        <v>14.333942222474214</v>
      </c>
      <c r="D128" s="13">
        <v>13.863118115392115</v>
      </c>
      <c r="E128" s="13">
        <v>9.3430915199404865</v>
      </c>
      <c r="F128" s="13">
        <v>38.389042644090246</v>
      </c>
      <c r="G128" s="13">
        <v>7.0465717223334581</v>
      </c>
      <c r="H128" s="13">
        <v>12.247001117652159</v>
      </c>
      <c r="I128" s="13">
        <v>7.6523493317643103</v>
      </c>
      <c r="J128" s="13">
        <v>27.052899857027413</v>
      </c>
      <c r="K128" s="13">
        <v>13.80012009852371</v>
      </c>
    </row>
    <row r="129" spans="1:11" x14ac:dyDescent="0.25">
      <c r="A129" s="3">
        <v>2013</v>
      </c>
      <c r="B129" s="8">
        <v>27.276554663574437</v>
      </c>
      <c r="C129" s="8">
        <v>14.442491150907463</v>
      </c>
      <c r="D129" s="8">
        <v>13.871672970906761</v>
      </c>
      <c r="E129" s="8">
        <v>9.4012172504985614</v>
      </c>
      <c r="F129" s="8">
        <v>38.378953724599185</v>
      </c>
      <c r="G129" s="8">
        <v>6.9439345775356278</v>
      </c>
      <c r="H129" s="8">
        <v>12.070803571224804</v>
      </c>
      <c r="I129" s="8">
        <v>7.5583470851715893</v>
      </c>
      <c r="J129" s="8">
        <v>27.792550062357339</v>
      </c>
      <c r="K129" s="8">
        <v>13.875415704621673</v>
      </c>
    </row>
    <row r="130" spans="1:11" x14ac:dyDescent="0.25">
      <c r="A130" s="3">
        <v>2014</v>
      </c>
      <c r="B130" s="13">
        <v>27.354634727968286</v>
      </c>
      <c r="C130" s="13">
        <v>14.262674449317783</v>
      </c>
      <c r="D130" s="13">
        <v>14.012964777500009</v>
      </c>
      <c r="E130" s="13">
        <v>9.405548894743438</v>
      </c>
      <c r="F130" s="13">
        <v>37.519415744542037</v>
      </c>
      <c r="G130" s="13">
        <v>6.9952494592074963</v>
      </c>
      <c r="H130" s="13">
        <v>11.620826285423018</v>
      </c>
      <c r="I130" s="13">
        <v>7.8889637191686273</v>
      </c>
      <c r="J130" s="13">
        <v>26.895214548031699</v>
      </c>
      <c r="K130" s="13">
        <v>13.941425218407257</v>
      </c>
    </row>
    <row r="131" spans="1:11" x14ac:dyDescent="0.25">
      <c r="A131" s="3">
        <v>2015</v>
      </c>
      <c r="B131" s="8">
        <v>27.980322580495688</v>
      </c>
      <c r="C131" s="8">
        <v>15.026177282874503</v>
      </c>
      <c r="D131" s="8">
        <v>14.774465784475444</v>
      </c>
      <c r="E131" s="8">
        <v>9.4723275409387515</v>
      </c>
      <c r="F131" s="8">
        <v>36.54855446423911</v>
      </c>
      <c r="G131" s="8">
        <v>7.7028369686339317</v>
      </c>
      <c r="H131" s="8">
        <v>10.718608830231478</v>
      </c>
      <c r="I131" s="8">
        <v>8.9530734823531972</v>
      </c>
      <c r="J131" s="8">
        <v>26.433904713052502</v>
      </c>
      <c r="K131" s="8">
        <v>14.509595711643971</v>
      </c>
    </row>
    <row r="132" spans="1:11" x14ac:dyDescent="0.25">
      <c r="A132" s="3">
        <v>2016</v>
      </c>
      <c r="B132" s="13">
        <v>28.975144651263935</v>
      </c>
      <c r="C132" s="13">
        <v>15.697172052013714</v>
      </c>
      <c r="D132" s="13">
        <v>15.895532123841713</v>
      </c>
      <c r="E132" s="13">
        <v>9.9741765877383664</v>
      </c>
      <c r="F132" s="13">
        <v>35.918496816186277</v>
      </c>
      <c r="G132" s="13">
        <v>7.4056074044034306</v>
      </c>
      <c r="H132" s="13">
        <v>10.504679234390769</v>
      </c>
      <c r="I132" s="13">
        <v>9.47347138771479</v>
      </c>
      <c r="J132" s="13">
        <v>27.041206813560187</v>
      </c>
      <c r="K132" s="13">
        <v>15.318145976427894</v>
      </c>
    </row>
    <row r="133" spans="1:11" x14ac:dyDescent="0.25">
      <c r="A133" s="3">
        <v>2017</v>
      </c>
      <c r="B133" s="8">
        <v>31.781583821086045</v>
      </c>
      <c r="C133" s="8">
        <v>17.397070739487873</v>
      </c>
      <c r="D133" s="8">
        <v>18.214951634388473</v>
      </c>
      <c r="E133" s="8">
        <v>10.824502295089136</v>
      </c>
      <c r="F133" s="8">
        <v>37.47992254500511</v>
      </c>
      <c r="G133" s="8">
        <v>7.8055135133183322</v>
      </c>
      <c r="H133" s="8">
        <v>11.661528232452167</v>
      </c>
      <c r="I133" s="8">
        <v>9.5650443529017775</v>
      </c>
      <c r="J133" s="8">
        <v>29.042287045585024</v>
      </c>
      <c r="K133" s="8">
        <v>17.144791725825016</v>
      </c>
    </row>
    <row r="134" spans="1:11" x14ac:dyDescent="0.25">
      <c r="A134" s="3">
        <v>2018</v>
      </c>
      <c r="B134" s="13">
        <v>34.405653105851727</v>
      </c>
      <c r="C134" s="13">
        <v>18.244791838841014</v>
      </c>
      <c r="D134" s="13">
        <v>19.28358997573859</v>
      </c>
      <c r="E134" s="13">
        <v>11.299857394208813</v>
      </c>
      <c r="F134" s="13">
        <v>39.353318755434863</v>
      </c>
      <c r="G134" s="13">
        <v>7.5828397722597778</v>
      </c>
      <c r="H134" s="13">
        <v>12.162817086110399</v>
      </c>
      <c r="I134" s="13">
        <v>9.7078349418215222</v>
      </c>
      <c r="J134" s="13">
        <v>32.460069711565019</v>
      </c>
      <c r="K134" s="13">
        <v>18.134667903873638</v>
      </c>
    </row>
    <row r="135" spans="1:11" x14ac:dyDescent="0.25">
      <c r="A135" s="10">
        <v>2019</v>
      </c>
      <c r="B135" s="11">
        <v>37.620285275540873</v>
      </c>
      <c r="C135" s="11">
        <v>18.866118021459808</v>
      </c>
      <c r="D135" s="11">
        <v>22.872071545859853</v>
      </c>
      <c r="E135" s="11">
        <v>11.482550969861018</v>
      </c>
      <c r="F135" s="11">
        <v>39.588835333085498</v>
      </c>
      <c r="G135" s="11">
        <v>7.6639620988119423</v>
      </c>
      <c r="H135" s="11">
        <v>12.037340294006876</v>
      </c>
      <c r="I135" s="11">
        <v>11.134587756279958</v>
      </c>
      <c r="J135" s="11">
        <v>33.430759858141307</v>
      </c>
      <c r="K135" s="11">
        <v>20.425029757048012</v>
      </c>
    </row>
    <row r="137" spans="1:11" x14ac:dyDescent="0.25">
      <c r="A137" s="76" t="s">
        <v>29</v>
      </c>
      <c r="B137" s="76"/>
      <c r="C137" s="76"/>
      <c r="D137" s="76"/>
      <c r="E137" s="76"/>
      <c r="F137" s="76"/>
      <c r="G137" s="76"/>
      <c r="H137" s="76"/>
      <c r="I137" s="76"/>
      <c r="J137" s="76"/>
      <c r="K137" s="76"/>
    </row>
    <row r="138" spans="1:11" x14ac:dyDescent="0.25">
      <c r="A138" s="3">
        <v>2000</v>
      </c>
      <c r="B138" s="4">
        <v>77</v>
      </c>
      <c r="C138" s="4"/>
      <c r="D138" s="4">
        <v>106</v>
      </c>
      <c r="E138" s="4">
        <v>1</v>
      </c>
      <c r="F138" s="4"/>
      <c r="G138" s="4">
        <v>47</v>
      </c>
      <c r="H138" s="4"/>
      <c r="I138" s="4">
        <v>3</v>
      </c>
      <c r="J138" s="4">
        <v>2</v>
      </c>
      <c r="K138" s="4">
        <v>236</v>
      </c>
    </row>
    <row r="139" spans="1:11" x14ac:dyDescent="0.25">
      <c r="A139" s="3">
        <v>2001</v>
      </c>
      <c r="B139" s="2">
        <v>89</v>
      </c>
      <c r="C139" s="2"/>
      <c r="D139" s="2">
        <v>121</v>
      </c>
      <c r="E139" s="2">
        <v>1</v>
      </c>
      <c r="F139" s="2"/>
      <c r="G139" s="2">
        <v>54</v>
      </c>
      <c r="H139" s="2"/>
      <c r="I139" s="2">
        <v>3</v>
      </c>
      <c r="J139" s="2">
        <v>1</v>
      </c>
      <c r="K139" s="2">
        <v>269</v>
      </c>
    </row>
    <row r="140" spans="1:11" x14ac:dyDescent="0.25">
      <c r="A140" s="3">
        <v>2002</v>
      </c>
      <c r="B140" s="4">
        <v>99</v>
      </c>
      <c r="C140" s="4"/>
      <c r="D140" s="4">
        <v>150</v>
      </c>
      <c r="E140" s="4">
        <v>1</v>
      </c>
      <c r="F140" s="4"/>
      <c r="G140" s="4">
        <v>62</v>
      </c>
      <c r="H140" s="4"/>
      <c r="I140" s="4">
        <v>4</v>
      </c>
      <c r="J140" s="4">
        <v>2</v>
      </c>
      <c r="K140" s="4">
        <v>318</v>
      </c>
    </row>
    <row r="141" spans="1:11" x14ac:dyDescent="0.25">
      <c r="A141" s="3">
        <v>2003</v>
      </c>
      <c r="B141" s="2">
        <v>113</v>
      </c>
      <c r="C141" s="2"/>
      <c r="D141" s="2">
        <v>181</v>
      </c>
      <c r="E141" s="2">
        <v>1</v>
      </c>
      <c r="F141" s="2"/>
      <c r="G141" s="2">
        <v>65</v>
      </c>
      <c r="H141" s="2"/>
      <c r="I141" s="2">
        <v>5</v>
      </c>
      <c r="J141" s="2">
        <v>3</v>
      </c>
      <c r="K141" s="2">
        <v>368</v>
      </c>
    </row>
    <row r="142" spans="1:11" x14ac:dyDescent="0.25">
      <c r="A142" s="3">
        <v>2004</v>
      </c>
      <c r="B142" s="4">
        <v>122</v>
      </c>
      <c r="C142" s="4">
        <v>1</v>
      </c>
      <c r="D142" s="4">
        <v>200</v>
      </c>
      <c r="E142" s="4">
        <v>1</v>
      </c>
      <c r="F142" s="4"/>
      <c r="G142" s="4">
        <v>74</v>
      </c>
      <c r="H142" s="4"/>
      <c r="I142" s="4">
        <v>5</v>
      </c>
      <c r="J142" s="4">
        <v>3</v>
      </c>
      <c r="K142" s="4">
        <v>406</v>
      </c>
    </row>
    <row r="143" spans="1:11" x14ac:dyDescent="0.25">
      <c r="A143" s="3">
        <v>2005</v>
      </c>
      <c r="B143" s="2">
        <v>134</v>
      </c>
      <c r="C143" s="2">
        <v>1</v>
      </c>
      <c r="D143" s="2">
        <v>208</v>
      </c>
      <c r="E143" s="2">
        <v>2</v>
      </c>
      <c r="F143" s="2"/>
      <c r="G143" s="2">
        <v>82</v>
      </c>
      <c r="H143" s="2"/>
      <c r="I143" s="2">
        <v>4</v>
      </c>
      <c r="J143" s="2">
        <v>3</v>
      </c>
      <c r="K143" s="2">
        <v>434</v>
      </c>
    </row>
    <row r="144" spans="1:11" x14ac:dyDescent="0.25">
      <c r="A144" s="3">
        <v>2006</v>
      </c>
      <c r="B144" s="4">
        <v>126</v>
      </c>
      <c r="C144" s="4">
        <v>1</v>
      </c>
      <c r="D144" s="4">
        <v>201</v>
      </c>
      <c r="E144" s="4">
        <v>2</v>
      </c>
      <c r="F144" s="4"/>
      <c r="G144" s="4">
        <v>79</v>
      </c>
      <c r="H144" s="4"/>
      <c r="I144" s="4">
        <v>4</v>
      </c>
      <c r="J144" s="4">
        <v>4</v>
      </c>
      <c r="K144" s="4">
        <v>417</v>
      </c>
    </row>
    <row r="145" spans="1:11" x14ac:dyDescent="0.25">
      <c r="A145" s="3">
        <v>2007</v>
      </c>
      <c r="B145" s="2">
        <v>147</v>
      </c>
      <c r="C145" s="2">
        <v>3</v>
      </c>
      <c r="D145" s="2">
        <v>250</v>
      </c>
      <c r="E145" s="2">
        <v>2</v>
      </c>
      <c r="F145" s="2"/>
      <c r="G145" s="2">
        <v>87</v>
      </c>
      <c r="H145" s="2"/>
      <c r="I145" s="2">
        <v>4</v>
      </c>
      <c r="J145" s="2">
        <v>5</v>
      </c>
      <c r="K145" s="2">
        <v>498</v>
      </c>
    </row>
    <row r="146" spans="1:11" x14ac:dyDescent="0.25">
      <c r="A146" s="3">
        <v>2008</v>
      </c>
      <c r="B146" s="4">
        <v>149</v>
      </c>
      <c r="C146" s="4">
        <v>3</v>
      </c>
      <c r="D146" s="4">
        <v>259</v>
      </c>
      <c r="E146" s="4">
        <v>3</v>
      </c>
      <c r="F146" s="4"/>
      <c r="G146" s="4">
        <v>85</v>
      </c>
      <c r="H146" s="4"/>
      <c r="I146" s="4">
        <v>4</v>
      </c>
      <c r="J146" s="4">
        <v>6</v>
      </c>
      <c r="K146" s="4">
        <v>509</v>
      </c>
    </row>
    <row r="147" spans="1:11" x14ac:dyDescent="0.25">
      <c r="A147" s="3">
        <v>2009</v>
      </c>
      <c r="B147" s="2">
        <v>170</v>
      </c>
      <c r="C147" s="2">
        <v>7</v>
      </c>
      <c r="D147" s="2">
        <v>276</v>
      </c>
      <c r="E147" s="2">
        <v>4</v>
      </c>
      <c r="F147" s="2">
        <v>1</v>
      </c>
      <c r="G147" s="2">
        <v>94</v>
      </c>
      <c r="H147" s="2"/>
      <c r="I147" s="2">
        <v>4</v>
      </c>
      <c r="J147" s="2">
        <v>6</v>
      </c>
      <c r="K147" s="2">
        <v>562</v>
      </c>
    </row>
    <row r="148" spans="1:11" x14ac:dyDescent="0.25">
      <c r="A148" s="3">
        <v>2010</v>
      </c>
      <c r="B148" s="4">
        <v>204</v>
      </c>
      <c r="C148" s="4">
        <v>8</v>
      </c>
      <c r="D148" s="4">
        <v>317</v>
      </c>
      <c r="E148" s="4">
        <v>7</v>
      </c>
      <c r="F148" s="4">
        <v>1</v>
      </c>
      <c r="G148" s="4">
        <v>94</v>
      </c>
      <c r="H148" s="4"/>
      <c r="I148" s="4">
        <v>4</v>
      </c>
      <c r="J148" s="4">
        <v>8</v>
      </c>
      <c r="K148" s="4">
        <v>643</v>
      </c>
    </row>
    <row r="149" spans="1:11" x14ac:dyDescent="0.25">
      <c r="A149" s="3">
        <v>2011</v>
      </c>
      <c r="B149" s="2">
        <v>209</v>
      </c>
      <c r="C149" s="2">
        <v>8</v>
      </c>
      <c r="D149" s="2">
        <v>307</v>
      </c>
      <c r="E149" s="2">
        <v>8</v>
      </c>
      <c r="F149" s="2">
        <v>1</v>
      </c>
      <c r="G149" s="2">
        <v>90</v>
      </c>
      <c r="H149" s="2"/>
      <c r="I149" s="2">
        <v>4</v>
      </c>
      <c r="J149" s="2">
        <v>10</v>
      </c>
      <c r="K149" s="2">
        <v>637</v>
      </c>
    </row>
    <row r="150" spans="1:11" x14ac:dyDescent="0.25">
      <c r="A150" s="3">
        <v>2012</v>
      </c>
      <c r="B150" s="4">
        <v>210</v>
      </c>
      <c r="C150" s="4">
        <v>7</v>
      </c>
      <c r="D150" s="4">
        <v>299</v>
      </c>
      <c r="E150" s="4">
        <v>8</v>
      </c>
      <c r="F150" s="4">
        <v>1</v>
      </c>
      <c r="G150" s="4">
        <v>92</v>
      </c>
      <c r="H150" s="4"/>
      <c r="I150" s="4">
        <v>4</v>
      </c>
      <c r="J150" s="4">
        <v>10</v>
      </c>
      <c r="K150" s="4">
        <v>631</v>
      </c>
    </row>
    <row r="151" spans="1:11" x14ac:dyDescent="0.25">
      <c r="A151" s="3">
        <v>2013</v>
      </c>
      <c r="B151" s="2">
        <v>205</v>
      </c>
      <c r="C151" s="2">
        <v>8</v>
      </c>
      <c r="D151" s="2">
        <v>300</v>
      </c>
      <c r="E151" s="2">
        <v>9</v>
      </c>
      <c r="F151" s="2">
        <v>2</v>
      </c>
      <c r="G151" s="2">
        <v>90</v>
      </c>
      <c r="H151" s="2"/>
      <c r="I151" s="2">
        <v>5</v>
      </c>
      <c r="J151" s="2">
        <v>11</v>
      </c>
      <c r="K151" s="2">
        <v>630</v>
      </c>
    </row>
    <row r="152" spans="1:11" x14ac:dyDescent="0.25">
      <c r="A152" s="3">
        <v>2014</v>
      </c>
      <c r="B152" s="4">
        <v>196</v>
      </c>
      <c r="C152" s="4">
        <v>7</v>
      </c>
      <c r="D152" s="4">
        <v>304</v>
      </c>
      <c r="E152" s="4">
        <v>10</v>
      </c>
      <c r="F152" s="4">
        <v>1</v>
      </c>
      <c r="G152" s="4">
        <v>86</v>
      </c>
      <c r="H152" s="4"/>
      <c r="I152" s="4">
        <v>5</v>
      </c>
      <c r="J152" s="4">
        <v>12</v>
      </c>
      <c r="K152" s="4">
        <v>621</v>
      </c>
    </row>
    <row r="153" spans="1:11" x14ac:dyDescent="0.25">
      <c r="A153" s="3">
        <v>2015</v>
      </c>
      <c r="B153" s="2">
        <v>184</v>
      </c>
      <c r="C153" s="2">
        <v>10</v>
      </c>
      <c r="D153" s="2">
        <v>304</v>
      </c>
      <c r="E153" s="2">
        <v>11</v>
      </c>
      <c r="F153" s="2"/>
      <c r="G153" s="2">
        <v>100</v>
      </c>
      <c r="H153" s="2">
        <v>1</v>
      </c>
      <c r="I153" s="2">
        <v>6</v>
      </c>
      <c r="J153" s="2">
        <v>15</v>
      </c>
      <c r="K153" s="2">
        <v>631</v>
      </c>
    </row>
    <row r="154" spans="1:11" x14ac:dyDescent="0.25">
      <c r="A154" s="3">
        <v>2016</v>
      </c>
      <c r="B154" s="4">
        <v>192</v>
      </c>
      <c r="C154" s="4">
        <v>11</v>
      </c>
      <c r="D154" s="4">
        <v>330</v>
      </c>
      <c r="E154" s="4">
        <v>10</v>
      </c>
      <c r="F154" s="4"/>
      <c r="G154" s="4">
        <v>102</v>
      </c>
      <c r="H154" s="4">
        <v>1</v>
      </c>
      <c r="I154" s="4">
        <v>6</v>
      </c>
      <c r="J154" s="4">
        <v>16</v>
      </c>
      <c r="K154" s="4">
        <v>668</v>
      </c>
    </row>
    <row r="155" spans="1:11" x14ac:dyDescent="0.25">
      <c r="A155" s="3">
        <v>2017</v>
      </c>
      <c r="B155" s="2">
        <v>199</v>
      </c>
      <c r="C155" s="2">
        <v>14</v>
      </c>
      <c r="D155" s="2">
        <v>361</v>
      </c>
      <c r="E155" s="2">
        <v>13</v>
      </c>
      <c r="F155" s="2"/>
      <c r="G155" s="2">
        <v>114</v>
      </c>
      <c r="H155" s="2">
        <v>3</v>
      </c>
      <c r="I155" s="2">
        <v>7</v>
      </c>
      <c r="J155" s="2">
        <v>18</v>
      </c>
      <c r="K155" s="2">
        <v>729</v>
      </c>
    </row>
    <row r="156" spans="1:11" x14ac:dyDescent="0.25">
      <c r="A156" s="3">
        <v>2018</v>
      </c>
      <c r="B156" s="4">
        <v>202</v>
      </c>
      <c r="C156" s="4">
        <v>12</v>
      </c>
      <c r="D156" s="4">
        <v>383</v>
      </c>
      <c r="E156" s="4">
        <v>18</v>
      </c>
      <c r="F156" s="4"/>
      <c r="G156" s="4">
        <v>116</v>
      </c>
      <c r="H156" s="4">
        <v>3</v>
      </c>
      <c r="I156" s="4">
        <v>6</v>
      </c>
      <c r="J156" s="4">
        <v>18</v>
      </c>
      <c r="K156" s="4">
        <v>758</v>
      </c>
    </row>
    <row r="157" spans="1:11" x14ac:dyDescent="0.25">
      <c r="A157" s="10">
        <v>2019</v>
      </c>
      <c r="B157" s="5">
        <v>201</v>
      </c>
      <c r="C157" s="5">
        <v>15</v>
      </c>
      <c r="D157" s="5">
        <v>438</v>
      </c>
      <c r="E157" s="5">
        <v>22</v>
      </c>
      <c r="F157" s="5"/>
      <c r="G157" s="5">
        <v>116</v>
      </c>
      <c r="H157" s="5">
        <v>3</v>
      </c>
      <c r="I157" s="5">
        <v>6</v>
      </c>
      <c r="J157" s="5">
        <v>18</v>
      </c>
      <c r="K157" s="5">
        <v>819</v>
      </c>
    </row>
    <row r="160" spans="1:11" x14ac:dyDescent="0.25">
      <c r="A160" s="76" t="s">
        <v>16</v>
      </c>
      <c r="B160" s="76"/>
      <c r="C160" s="76"/>
      <c r="D160" s="76"/>
      <c r="E160" s="76"/>
      <c r="F160" s="76"/>
      <c r="G160" s="76"/>
      <c r="H160" s="76"/>
      <c r="I160" s="76"/>
      <c r="J160" s="76"/>
      <c r="K160" s="76"/>
    </row>
    <row r="161" spans="1:11" x14ac:dyDescent="0.25">
      <c r="A161" s="3">
        <v>2000</v>
      </c>
      <c r="B161" s="4">
        <v>240.3</v>
      </c>
      <c r="C161" s="4"/>
      <c r="D161" s="4">
        <v>432.01</v>
      </c>
      <c r="E161" s="4">
        <v>0.06</v>
      </c>
      <c r="F161" s="4"/>
      <c r="G161" s="4">
        <v>43.17</v>
      </c>
      <c r="H161" s="4"/>
      <c r="I161" s="4">
        <v>1.33</v>
      </c>
      <c r="J161" s="4">
        <v>1.57</v>
      </c>
      <c r="K161" s="4">
        <v>718.43999999999994</v>
      </c>
    </row>
    <row r="162" spans="1:11" x14ac:dyDescent="0.25">
      <c r="A162" s="3">
        <v>2001</v>
      </c>
      <c r="B162" s="2">
        <v>275.82</v>
      </c>
      <c r="C162" s="2"/>
      <c r="D162" s="2">
        <v>477.02</v>
      </c>
      <c r="E162" s="2">
        <v>0.06</v>
      </c>
      <c r="F162" s="2"/>
      <c r="G162" s="2">
        <v>50.9</v>
      </c>
      <c r="H162" s="2"/>
      <c r="I162" s="2">
        <v>1.33</v>
      </c>
      <c r="J162" s="2">
        <v>0.91</v>
      </c>
      <c r="K162" s="2">
        <v>806.03999999999985</v>
      </c>
    </row>
    <row r="163" spans="1:11" x14ac:dyDescent="0.25">
      <c r="A163" s="3">
        <v>2002</v>
      </c>
      <c r="B163" s="4">
        <v>303.47000000000003</v>
      </c>
      <c r="C163" s="4"/>
      <c r="D163" s="4">
        <v>611.80999999999995</v>
      </c>
      <c r="E163" s="4">
        <v>0.12</v>
      </c>
      <c r="F163" s="4"/>
      <c r="G163" s="4">
        <v>64.73</v>
      </c>
      <c r="H163" s="4"/>
      <c r="I163" s="4">
        <v>2.89</v>
      </c>
      <c r="J163" s="4">
        <v>1.57</v>
      </c>
      <c r="K163" s="4">
        <v>984.59</v>
      </c>
    </row>
    <row r="164" spans="1:11" x14ac:dyDescent="0.25">
      <c r="A164" s="3">
        <v>2003</v>
      </c>
      <c r="B164" s="2">
        <v>353.16</v>
      </c>
      <c r="C164" s="2"/>
      <c r="D164" s="2">
        <v>736.26</v>
      </c>
      <c r="E164" s="2">
        <v>0.12</v>
      </c>
      <c r="F164" s="2"/>
      <c r="G164" s="2">
        <v>66.89</v>
      </c>
      <c r="H164" s="2"/>
      <c r="I164" s="2">
        <v>2.97</v>
      </c>
      <c r="J164" s="2">
        <v>3.99</v>
      </c>
      <c r="K164" s="2">
        <v>1163.3900000000001</v>
      </c>
    </row>
    <row r="165" spans="1:11" x14ac:dyDescent="0.25">
      <c r="A165" s="3">
        <v>2004</v>
      </c>
      <c r="B165" s="4">
        <v>360.24</v>
      </c>
      <c r="C165" s="4">
        <v>0.11</v>
      </c>
      <c r="D165" s="4">
        <v>786.61</v>
      </c>
      <c r="E165" s="4">
        <v>0.12</v>
      </c>
      <c r="F165" s="4"/>
      <c r="G165" s="4">
        <v>92.06</v>
      </c>
      <c r="H165" s="4"/>
      <c r="I165" s="4">
        <v>3.39</v>
      </c>
      <c r="J165" s="4">
        <v>3.99</v>
      </c>
      <c r="K165" s="4">
        <v>1246.52</v>
      </c>
    </row>
    <row r="166" spans="1:11" x14ac:dyDescent="0.25">
      <c r="A166" s="3">
        <v>2005</v>
      </c>
      <c r="B166" s="2">
        <v>417.83</v>
      </c>
      <c r="C166" s="2">
        <v>0.12</v>
      </c>
      <c r="D166" s="2">
        <v>807.19</v>
      </c>
      <c r="E166" s="2">
        <v>0.41</v>
      </c>
      <c r="F166" s="2"/>
      <c r="G166" s="2">
        <v>116.19</v>
      </c>
      <c r="H166" s="2"/>
      <c r="I166" s="2">
        <v>3.34</v>
      </c>
      <c r="J166" s="2">
        <v>4.07</v>
      </c>
      <c r="K166" s="2">
        <v>1349.15</v>
      </c>
    </row>
    <row r="167" spans="1:11" x14ac:dyDescent="0.25">
      <c r="A167" s="3">
        <v>2006</v>
      </c>
      <c r="B167" s="4">
        <v>395.6</v>
      </c>
      <c r="C167" s="4">
        <v>0.12</v>
      </c>
      <c r="D167" s="4">
        <v>849.81</v>
      </c>
      <c r="E167" s="4">
        <v>0.41</v>
      </c>
      <c r="F167" s="4"/>
      <c r="G167" s="4">
        <v>114.2</v>
      </c>
      <c r="H167" s="4"/>
      <c r="I167" s="4">
        <v>3.29</v>
      </c>
      <c r="J167" s="4">
        <v>5.12</v>
      </c>
      <c r="K167" s="4">
        <v>1368.55</v>
      </c>
    </row>
    <row r="168" spans="1:11" x14ac:dyDescent="0.25">
      <c r="A168" s="3">
        <v>2007</v>
      </c>
      <c r="B168" s="2">
        <v>716.02</v>
      </c>
      <c r="C168" s="2">
        <v>1.41</v>
      </c>
      <c r="D168" s="2">
        <v>1355.79</v>
      </c>
      <c r="E168" s="2">
        <v>0.45</v>
      </c>
      <c r="F168" s="2"/>
      <c r="G168" s="2">
        <v>156.46</v>
      </c>
      <c r="H168" s="2"/>
      <c r="I168" s="2">
        <v>3.29</v>
      </c>
      <c r="J168" s="2">
        <v>18.71</v>
      </c>
      <c r="K168" s="2">
        <v>2252.1299999999997</v>
      </c>
    </row>
    <row r="169" spans="1:11" x14ac:dyDescent="0.25">
      <c r="A169" s="3">
        <v>2008</v>
      </c>
      <c r="B169" s="4">
        <v>829.05</v>
      </c>
      <c r="C169" s="4">
        <v>1.41</v>
      </c>
      <c r="D169" s="4">
        <v>1423.41</v>
      </c>
      <c r="E169" s="4">
        <v>0.83</v>
      </c>
      <c r="F169" s="4"/>
      <c r="G169" s="4">
        <v>161.12</v>
      </c>
      <c r="H169" s="4"/>
      <c r="I169" s="4">
        <v>3.12</v>
      </c>
      <c r="J169" s="4">
        <v>23.21</v>
      </c>
      <c r="K169" s="4">
        <v>2442.1499999999996</v>
      </c>
    </row>
    <row r="170" spans="1:11" x14ac:dyDescent="0.25">
      <c r="A170" s="3">
        <v>2009</v>
      </c>
      <c r="B170" s="2">
        <v>1062.54</v>
      </c>
      <c r="C170" s="2">
        <v>6.66</v>
      </c>
      <c r="D170" s="2">
        <v>1509.72</v>
      </c>
      <c r="E170" s="2">
        <v>1.26</v>
      </c>
      <c r="F170" s="2">
        <v>0.2</v>
      </c>
      <c r="G170" s="2">
        <v>199.94</v>
      </c>
      <c r="H170" s="2"/>
      <c r="I170" s="2">
        <v>3.12</v>
      </c>
      <c r="J170" s="2">
        <v>56</v>
      </c>
      <c r="K170" s="2">
        <v>2839.44</v>
      </c>
    </row>
    <row r="171" spans="1:11" x14ac:dyDescent="0.25">
      <c r="A171" s="3">
        <v>2010</v>
      </c>
      <c r="B171" s="4">
        <v>1334.98</v>
      </c>
      <c r="C171" s="4">
        <v>6.98</v>
      </c>
      <c r="D171" s="4">
        <v>1808.77</v>
      </c>
      <c r="E171" s="4">
        <v>5.18</v>
      </c>
      <c r="F171" s="4">
        <v>0.2</v>
      </c>
      <c r="G171" s="4">
        <v>234.81</v>
      </c>
      <c r="H171" s="4"/>
      <c r="I171" s="4">
        <v>3.11</v>
      </c>
      <c r="J171" s="4">
        <v>59.2</v>
      </c>
      <c r="K171" s="4">
        <v>3453.2299999999996</v>
      </c>
    </row>
    <row r="172" spans="1:11" x14ac:dyDescent="0.25">
      <c r="A172" s="3">
        <v>2011</v>
      </c>
      <c r="B172" s="2">
        <v>1464.7</v>
      </c>
      <c r="C172" s="2">
        <v>6.98</v>
      </c>
      <c r="D172" s="2">
        <v>1949.42</v>
      </c>
      <c r="E172" s="2">
        <v>5.24</v>
      </c>
      <c r="F172" s="2">
        <v>0.22</v>
      </c>
      <c r="G172" s="2">
        <v>228.96</v>
      </c>
      <c r="H172" s="2"/>
      <c r="I172" s="2">
        <v>3.12</v>
      </c>
      <c r="J172" s="2">
        <v>67.36</v>
      </c>
      <c r="K172" s="2">
        <v>3726</v>
      </c>
    </row>
    <row r="173" spans="1:11" x14ac:dyDescent="0.25">
      <c r="A173" s="3">
        <v>2012</v>
      </c>
      <c r="B173" s="4">
        <v>1513.37</v>
      </c>
      <c r="C173" s="4">
        <v>6.78</v>
      </c>
      <c r="D173" s="4">
        <v>1986.82</v>
      </c>
      <c r="E173" s="4">
        <v>5.23</v>
      </c>
      <c r="F173" s="4">
        <v>0.22</v>
      </c>
      <c r="G173" s="4">
        <v>241.17</v>
      </c>
      <c r="H173" s="4"/>
      <c r="I173" s="4">
        <v>3.18</v>
      </c>
      <c r="J173" s="4">
        <v>71.290000000000006</v>
      </c>
      <c r="K173" s="4">
        <v>3828.0599999999995</v>
      </c>
    </row>
    <row r="174" spans="1:11" x14ac:dyDescent="0.25">
      <c r="A174" s="3">
        <v>2013</v>
      </c>
      <c r="B174" s="2">
        <v>1549.38</v>
      </c>
      <c r="C174" s="2">
        <v>7.59</v>
      </c>
      <c r="D174" s="2">
        <v>2078.15</v>
      </c>
      <c r="E174" s="2">
        <v>5.54</v>
      </c>
      <c r="F174" s="2">
        <v>0.23</v>
      </c>
      <c r="G174" s="2">
        <v>236.89</v>
      </c>
      <c r="H174" s="2"/>
      <c r="I174" s="2">
        <v>3.91</v>
      </c>
      <c r="J174" s="2">
        <v>75.87</v>
      </c>
      <c r="K174" s="2">
        <v>3957.5599999999995</v>
      </c>
    </row>
    <row r="175" spans="1:11" x14ac:dyDescent="0.25">
      <c r="A175" s="3">
        <v>2014</v>
      </c>
      <c r="B175" s="4">
        <v>1541.37</v>
      </c>
      <c r="C175" s="4">
        <v>6.82</v>
      </c>
      <c r="D175" s="4">
        <v>2278.6</v>
      </c>
      <c r="E175" s="4">
        <v>6.75</v>
      </c>
      <c r="F175" s="4">
        <v>0.01</v>
      </c>
      <c r="G175" s="4">
        <v>327.3</v>
      </c>
      <c r="H175" s="4"/>
      <c r="I175" s="4">
        <v>3.73</v>
      </c>
      <c r="J175" s="4">
        <v>100.86</v>
      </c>
      <c r="K175" s="4">
        <v>4265.4399999999996</v>
      </c>
    </row>
    <row r="176" spans="1:11" x14ac:dyDescent="0.25">
      <c r="A176" s="3">
        <v>2015</v>
      </c>
      <c r="B176" s="2">
        <v>1619.5434</v>
      </c>
      <c r="C176" s="2">
        <v>8.7058</v>
      </c>
      <c r="D176" s="2">
        <v>2385.9486999999999</v>
      </c>
      <c r="E176" s="2">
        <v>6.7032999999999996</v>
      </c>
      <c r="F176" s="2"/>
      <c r="G176" s="2">
        <v>470.0745</v>
      </c>
      <c r="H176" s="2">
        <v>4.1700000000000001E-2</v>
      </c>
      <c r="I176" s="2">
        <v>4.9561000000000002</v>
      </c>
      <c r="J176" s="2">
        <v>131.06829999999999</v>
      </c>
      <c r="K176" s="2">
        <v>4627.0418</v>
      </c>
    </row>
    <row r="177" spans="1:11" x14ac:dyDescent="0.25">
      <c r="A177" s="3">
        <v>2016</v>
      </c>
      <c r="B177" s="4">
        <v>1718.1394</v>
      </c>
      <c r="C177" s="4">
        <v>12.430199999999999</v>
      </c>
      <c r="D177" s="4">
        <v>2726.9513000000002</v>
      </c>
      <c r="E177" s="4">
        <v>6.3815</v>
      </c>
      <c r="F177" s="4"/>
      <c r="G177" s="4">
        <v>486.05439999999999</v>
      </c>
      <c r="H177" s="4">
        <v>6.6699999999999995E-2</v>
      </c>
      <c r="I177" s="4">
        <v>5.5072000000000001</v>
      </c>
      <c r="J177" s="4">
        <v>148.5334</v>
      </c>
      <c r="K177" s="4">
        <v>5104.0641000000014</v>
      </c>
    </row>
    <row r="178" spans="1:11" x14ac:dyDescent="0.25">
      <c r="A178" s="3">
        <v>2017</v>
      </c>
      <c r="B178" s="2">
        <v>1834.7702999999999</v>
      </c>
      <c r="C178" s="2">
        <v>24.47</v>
      </c>
      <c r="D178" s="2">
        <v>3100.5916999999999</v>
      </c>
      <c r="E178" s="2">
        <v>9.3140999999999998</v>
      </c>
      <c r="F178" s="2"/>
      <c r="G178" s="2">
        <v>577.79369999999994</v>
      </c>
      <c r="H178" s="2">
        <v>0.94920000000000004</v>
      </c>
      <c r="I178" s="2">
        <v>5.5579999999999998</v>
      </c>
      <c r="J178" s="2">
        <v>162.977</v>
      </c>
      <c r="K178" s="2">
        <v>5716.424</v>
      </c>
    </row>
    <row r="179" spans="1:11" x14ac:dyDescent="0.25">
      <c r="A179" s="3">
        <v>2018</v>
      </c>
      <c r="B179" s="4">
        <v>1894.9436000000001</v>
      </c>
      <c r="C179" s="4">
        <v>23.696899999999999</v>
      </c>
      <c r="D179" s="4">
        <v>3322.1887000000002</v>
      </c>
      <c r="E179" s="4">
        <v>12.347899999999999</v>
      </c>
      <c r="F179" s="4"/>
      <c r="G179" s="4">
        <v>566.8673</v>
      </c>
      <c r="H179" s="4">
        <v>0.94920000000000004</v>
      </c>
      <c r="I179" s="4">
        <v>6.7805</v>
      </c>
      <c r="J179" s="4">
        <v>173.8048</v>
      </c>
      <c r="K179" s="4">
        <v>6001.5788999999995</v>
      </c>
    </row>
    <row r="180" spans="1:11" x14ac:dyDescent="0.25">
      <c r="A180" s="10">
        <v>2019</v>
      </c>
      <c r="B180" s="5">
        <v>1893.694</v>
      </c>
      <c r="C180" s="5">
        <v>26.984000000000002</v>
      </c>
      <c r="D180" s="5">
        <v>3890.8964999999998</v>
      </c>
      <c r="E180" s="5">
        <v>15.027200000000001</v>
      </c>
      <c r="F180" s="5"/>
      <c r="G180" s="5">
        <v>546.41340000000002</v>
      </c>
      <c r="H180" s="5">
        <v>0.15310000000000001</v>
      </c>
      <c r="I180" s="5">
        <v>6.8667999999999996</v>
      </c>
      <c r="J180" s="5">
        <v>187.24959999999999</v>
      </c>
      <c r="K180" s="5">
        <v>6567.2846000000009</v>
      </c>
    </row>
    <row r="182" spans="1:11" x14ac:dyDescent="0.25">
      <c r="A182" s="76" t="s">
        <v>17</v>
      </c>
      <c r="B182" s="76"/>
      <c r="C182" s="76"/>
      <c r="D182" s="76"/>
      <c r="E182" s="76"/>
      <c r="F182" s="76"/>
      <c r="G182" s="76"/>
      <c r="H182" s="76"/>
      <c r="I182" s="76"/>
      <c r="J182" s="76"/>
      <c r="K182" s="76"/>
    </row>
    <row r="183" spans="1:11" x14ac:dyDescent="0.25">
      <c r="A183" s="3">
        <v>2000</v>
      </c>
      <c r="B183" s="13">
        <v>1.883913899725292</v>
      </c>
      <c r="C183" s="13"/>
      <c r="D183" s="13">
        <v>1.5988805134656301</v>
      </c>
      <c r="E183" s="13">
        <v>1.4851485148514851</v>
      </c>
      <c r="F183" s="13"/>
      <c r="G183" s="13">
        <v>1.2875997315636418</v>
      </c>
      <c r="H183" s="13"/>
      <c r="I183" s="13">
        <v>25.576923076923073</v>
      </c>
      <c r="J183" s="13">
        <v>0.57362075264888568</v>
      </c>
      <c r="K183" s="13">
        <v>1.6549440312689609</v>
      </c>
    </row>
    <row r="184" spans="1:11" x14ac:dyDescent="0.25">
      <c r="A184" s="3">
        <v>2001</v>
      </c>
      <c r="B184" s="8">
        <v>2.315449087319176</v>
      </c>
      <c r="C184" s="8"/>
      <c r="D184" s="8">
        <v>1.8241333817709031</v>
      </c>
      <c r="E184" s="8">
        <v>1.7543859649122806</v>
      </c>
      <c r="F184" s="8"/>
      <c r="G184" s="8">
        <v>1.4623537287147088</v>
      </c>
      <c r="H184" s="8"/>
      <c r="I184" s="8">
        <v>14.615384615384617</v>
      </c>
      <c r="J184" s="8">
        <v>0.31128138468906069</v>
      </c>
      <c r="K184" s="8">
        <v>1.9260035569560998</v>
      </c>
    </row>
    <row r="185" spans="1:11" x14ac:dyDescent="0.25">
      <c r="A185" s="3">
        <v>2002</v>
      </c>
      <c r="B185" s="13">
        <v>2.5245281951540908</v>
      </c>
      <c r="C185" s="13"/>
      <c r="D185" s="13">
        <v>2.308345032706042</v>
      </c>
      <c r="E185" s="13">
        <v>1.1549566891241578</v>
      </c>
      <c r="F185" s="13"/>
      <c r="G185" s="13">
        <v>1.8128453522207515</v>
      </c>
      <c r="H185" s="13"/>
      <c r="I185" s="13">
        <v>33.604651162790702</v>
      </c>
      <c r="J185" s="13">
        <v>0.53097943722943719</v>
      </c>
      <c r="K185" s="13">
        <v>2.3214612858328767</v>
      </c>
    </row>
    <row r="186" spans="1:11" x14ac:dyDescent="0.25">
      <c r="A186" s="3">
        <v>2003</v>
      </c>
      <c r="B186" s="8">
        <v>2.8940305907129775</v>
      </c>
      <c r="C186" s="8"/>
      <c r="D186" s="8">
        <v>2.7584124348480263</v>
      </c>
      <c r="E186" s="8">
        <v>1.0434782608695652</v>
      </c>
      <c r="F186" s="8"/>
      <c r="G186" s="8">
        <v>1.8538997303267346</v>
      </c>
      <c r="H186" s="8"/>
      <c r="I186" s="8">
        <v>34.21658986175116</v>
      </c>
      <c r="J186" s="8">
        <v>1.4085004236091503</v>
      </c>
      <c r="K186" s="8">
        <v>2.717663116668267</v>
      </c>
    </row>
    <row r="187" spans="1:11" x14ac:dyDescent="0.25">
      <c r="A187" s="3">
        <v>2004</v>
      </c>
      <c r="B187" s="13">
        <v>2.9072409053895814</v>
      </c>
      <c r="C187" s="13"/>
      <c r="D187" s="13">
        <v>2.9368674857134751</v>
      </c>
      <c r="E187" s="13">
        <v>0.88300220750551872</v>
      </c>
      <c r="F187" s="13"/>
      <c r="G187" s="13">
        <v>2.5144280536535137</v>
      </c>
      <c r="H187" s="13"/>
      <c r="I187" s="13">
        <v>39.281575898030127</v>
      </c>
      <c r="J187" s="13">
        <v>1.3935943557682233</v>
      </c>
      <c r="K187" s="13">
        <v>2.8889872599212474</v>
      </c>
    </row>
    <row r="188" spans="1:11" x14ac:dyDescent="0.25">
      <c r="A188" s="3">
        <v>2005</v>
      </c>
      <c r="B188" s="8">
        <v>3.3225293940834915</v>
      </c>
      <c r="C188" s="8"/>
      <c r="D188" s="8">
        <v>3.0003862041484797</v>
      </c>
      <c r="E188" s="8">
        <v>2.7134348113831899</v>
      </c>
      <c r="F188" s="8"/>
      <c r="G188" s="8">
        <v>3.0876467555659408</v>
      </c>
      <c r="H188" s="8"/>
      <c r="I188" s="8">
        <v>41.031941031941024</v>
      </c>
      <c r="J188" s="8">
        <v>1.3031088912368329</v>
      </c>
      <c r="K188" s="8">
        <v>3.0958299515897227</v>
      </c>
    </row>
    <row r="189" spans="1:11" x14ac:dyDescent="0.25">
      <c r="A189" s="3">
        <v>2006</v>
      </c>
      <c r="B189" s="13">
        <v>3.2617335008723241</v>
      </c>
      <c r="C189" s="13"/>
      <c r="D189" s="13">
        <v>3.2299493126651444</v>
      </c>
      <c r="E189" s="13">
        <v>2.533992583436341</v>
      </c>
      <c r="F189" s="13"/>
      <c r="G189" s="13">
        <v>2.9899671155980982</v>
      </c>
      <c r="H189" s="13"/>
      <c r="I189" s="13">
        <v>77.777777777777771</v>
      </c>
      <c r="J189" s="13">
        <v>1.8130311614730881</v>
      </c>
      <c r="K189" s="13">
        <v>3.215188951524897</v>
      </c>
    </row>
    <row r="190" spans="1:11" x14ac:dyDescent="0.25">
      <c r="A190" s="3">
        <v>2007</v>
      </c>
      <c r="B190" s="8">
        <v>6.2767312468167953</v>
      </c>
      <c r="C190" s="8"/>
      <c r="D190" s="8">
        <v>5.3153081454816604</v>
      </c>
      <c r="E190" s="8">
        <v>2.9107373868046569</v>
      </c>
      <c r="F190" s="8"/>
      <c r="G190" s="8">
        <v>3.9641940494016716</v>
      </c>
      <c r="H190" s="8"/>
      <c r="I190" s="8">
        <v>76.869158878504678</v>
      </c>
      <c r="J190" s="8">
        <v>5.9661989795918364</v>
      </c>
      <c r="K190" s="8">
        <v>5.4652949535816484</v>
      </c>
    </row>
    <row r="191" spans="1:11" x14ac:dyDescent="0.25">
      <c r="A191" s="3">
        <v>2008</v>
      </c>
      <c r="B191" s="13">
        <v>7.2807796375286182</v>
      </c>
      <c r="C191" s="13"/>
      <c r="D191" s="13">
        <v>5.545834633677071</v>
      </c>
      <c r="E191" s="13">
        <v>5.3652230122818354</v>
      </c>
      <c r="F191" s="13"/>
      <c r="G191" s="13">
        <v>4.0430705454581952</v>
      </c>
      <c r="H191" s="13"/>
      <c r="I191" s="13">
        <v>75.912408759124077</v>
      </c>
      <c r="J191" s="13">
        <v>6.8222568413626883</v>
      </c>
      <c r="K191" s="13">
        <v>5.896927459691093</v>
      </c>
    </row>
    <row r="192" spans="1:11" x14ac:dyDescent="0.25">
      <c r="A192" s="3">
        <v>2009</v>
      </c>
      <c r="B192" s="8">
        <v>9.3471492927663249</v>
      </c>
      <c r="C192" s="8"/>
      <c r="D192" s="8">
        <v>5.889427531197347</v>
      </c>
      <c r="E192" s="8">
        <v>8.383233532934133</v>
      </c>
      <c r="F192" s="8"/>
      <c r="G192" s="8">
        <v>4.9793791839336947</v>
      </c>
      <c r="H192" s="8"/>
      <c r="I192" s="8">
        <v>74.109263657957243</v>
      </c>
      <c r="J192" s="8">
        <v>14.354189629097993</v>
      </c>
      <c r="K192" s="8">
        <v>6.8504410599915593</v>
      </c>
    </row>
    <row r="193" spans="1:11" x14ac:dyDescent="0.25">
      <c r="A193" s="3">
        <v>2010</v>
      </c>
      <c r="B193" s="13">
        <v>11.624371316717054</v>
      </c>
      <c r="C193" s="13"/>
      <c r="D193" s="13">
        <v>7.1114181278904871</v>
      </c>
      <c r="E193" s="13">
        <v>24.353549600376116</v>
      </c>
      <c r="F193" s="13"/>
      <c r="G193" s="13">
        <v>5.7585344320188341</v>
      </c>
      <c r="H193" s="13"/>
      <c r="I193" s="13">
        <v>73.69668246445498</v>
      </c>
      <c r="J193" s="13">
        <v>14.873250759992967</v>
      </c>
      <c r="K193" s="13">
        <v>8.3315459380688672</v>
      </c>
    </row>
    <row r="194" spans="1:11" x14ac:dyDescent="0.25">
      <c r="A194" s="3">
        <v>2011</v>
      </c>
      <c r="B194" s="8">
        <v>12.656084070892042</v>
      </c>
      <c r="C194" s="8"/>
      <c r="D194" s="8">
        <v>7.5969444182477561</v>
      </c>
      <c r="E194" s="8">
        <v>23.916020082154269</v>
      </c>
      <c r="F194" s="8"/>
      <c r="G194" s="8">
        <v>5.5195822706080309</v>
      </c>
      <c r="H194" s="8"/>
      <c r="I194" s="8">
        <v>74.64114832535887</v>
      </c>
      <c r="J194" s="8">
        <v>16.411255938603972</v>
      </c>
      <c r="K194" s="8">
        <v>8.9029769060219817</v>
      </c>
    </row>
    <row r="195" spans="1:11" x14ac:dyDescent="0.25">
      <c r="A195" s="3">
        <v>2012</v>
      </c>
      <c r="B195" s="13">
        <v>13.141911841328282</v>
      </c>
      <c r="C195" s="13"/>
      <c r="D195" s="13">
        <v>7.7961929000737298</v>
      </c>
      <c r="E195" s="13">
        <v>23.463436518618217</v>
      </c>
      <c r="F195" s="13"/>
      <c r="G195" s="13">
        <v>5.6338521700737836</v>
      </c>
      <c r="H195" s="13"/>
      <c r="I195" s="13">
        <v>63.220675944333991</v>
      </c>
      <c r="J195" s="13">
        <v>17.069316413264698</v>
      </c>
      <c r="K195" s="13">
        <v>9.1657743664988018</v>
      </c>
    </row>
    <row r="196" spans="1:11" x14ac:dyDescent="0.25">
      <c r="A196" s="3">
        <v>2013</v>
      </c>
      <c r="B196" s="8">
        <v>13.549536376698414</v>
      </c>
      <c r="C196" s="8"/>
      <c r="D196" s="8">
        <v>8.2254497151777493</v>
      </c>
      <c r="E196" s="8">
        <v>26.406101048617732</v>
      </c>
      <c r="F196" s="8"/>
      <c r="G196" s="8">
        <v>5.4743395389251441</v>
      </c>
      <c r="H196" s="8"/>
      <c r="I196" s="8">
        <v>77.733598409542751</v>
      </c>
      <c r="J196" s="8">
        <v>17.800248692020741</v>
      </c>
      <c r="K196" s="8">
        <v>9.5304629434969499</v>
      </c>
    </row>
    <row r="197" spans="1:11" x14ac:dyDescent="0.25">
      <c r="A197" s="3">
        <v>2014</v>
      </c>
      <c r="B197" s="13">
        <v>14.319277612106687</v>
      </c>
      <c r="C197" s="13"/>
      <c r="D197" s="13">
        <v>9.075151783566394</v>
      </c>
      <c r="E197" s="13">
        <v>30.296229802513462</v>
      </c>
      <c r="F197" s="13"/>
      <c r="G197" s="13">
        <v>7.6447492274668916</v>
      </c>
      <c r="H197" s="13"/>
      <c r="I197" s="13">
        <v>60.064412238325282</v>
      </c>
      <c r="J197" s="13">
        <v>22.723893207164579</v>
      </c>
      <c r="K197" s="13">
        <v>10.484405778634441</v>
      </c>
    </row>
    <row r="198" spans="1:11" x14ac:dyDescent="0.25">
      <c r="A198" s="3">
        <v>2015</v>
      </c>
      <c r="B198" s="8">
        <v>15.465959294896065</v>
      </c>
      <c r="C198" s="8"/>
      <c r="D198" s="8">
        <v>9.6078984679888197</v>
      </c>
      <c r="E198" s="8">
        <v>27.316033545505668</v>
      </c>
      <c r="F198" s="8"/>
      <c r="G198" s="8">
        <v>11.074434105415532</v>
      </c>
      <c r="H198" s="8"/>
      <c r="I198" s="8">
        <v>81.643713758566165</v>
      </c>
      <c r="J198" s="8">
        <v>26.088705535964941</v>
      </c>
      <c r="K198" s="8">
        <v>11.523604152735665</v>
      </c>
    </row>
    <row r="199" spans="1:11" x14ac:dyDescent="0.25">
      <c r="A199" s="3">
        <v>2016</v>
      </c>
      <c r="B199" s="13">
        <v>16.075791713416479</v>
      </c>
      <c r="C199" s="13"/>
      <c r="D199" s="13">
        <v>10.830526189800025</v>
      </c>
      <c r="E199" s="13">
        <v>21.61813328274479</v>
      </c>
      <c r="F199" s="13"/>
      <c r="G199" s="13">
        <v>11.127946669858483</v>
      </c>
      <c r="H199" s="13"/>
      <c r="I199" s="13">
        <v>83.171486823227369</v>
      </c>
      <c r="J199" s="13">
        <v>29.356132549994012</v>
      </c>
      <c r="K199" s="13">
        <v>12.490030858602495</v>
      </c>
    </row>
    <row r="200" spans="1:11" x14ac:dyDescent="0.25">
      <c r="A200" s="3">
        <v>2017</v>
      </c>
      <c r="B200" s="8">
        <v>16.828573531325482</v>
      </c>
      <c r="C200" s="8"/>
      <c r="D200" s="8">
        <v>12.133990641054545</v>
      </c>
      <c r="E200" s="8">
        <v>22.046668181559962</v>
      </c>
      <c r="F200" s="8"/>
      <c r="G200" s="8">
        <v>12.820856641378223</v>
      </c>
      <c r="H200" s="8"/>
      <c r="I200" s="8">
        <v>85.460360415769728</v>
      </c>
      <c r="J200" s="8">
        <v>31.919892091621843</v>
      </c>
      <c r="K200" s="8">
        <v>13.733682050407381</v>
      </c>
    </row>
    <row r="201" spans="1:11" x14ac:dyDescent="0.25">
      <c r="A201" s="3">
        <v>2018</v>
      </c>
      <c r="B201" s="13">
        <v>17.149399836854123</v>
      </c>
      <c r="C201" s="13"/>
      <c r="D201" s="13">
        <v>12.851247843698957</v>
      </c>
      <c r="E201" s="13">
        <v>23.727207918356836</v>
      </c>
      <c r="F201" s="13"/>
      <c r="G201" s="13">
        <v>12.343785704919192</v>
      </c>
      <c r="H201" s="13"/>
      <c r="I201" s="13">
        <v>98.188426784059317</v>
      </c>
      <c r="J201" s="13">
        <v>33.737139041507376</v>
      </c>
      <c r="K201" s="13">
        <v>14.232165621727846</v>
      </c>
    </row>
    <row r="202" spans="1:11" x14ac:dyDescent="0.25">
      <c r="A202" s="10">
        <v>2019</v>
      </c>
      <c r="B202" s="11">
        <v>17.188083447742414</v>
      </c>
      <c r="C202" s="11"/>
      <c r="D202" s="11">
        <v>14.966627456470286</v>
      </c>
      <c r="E202" s="11">
        <v>27.055756406009191</v>
      </c>
      <c r="F202" s="11"/>
      <c r="G202" s="11">
        <v>11.727532908455375</v>
      </c>
      <c r="H202" s="11"/>
      <c r="I202" s="11">
        <v>98.212191424239819</v>
      </c>
      <c r="J202" s="11">
        <v>36.177373646509309</v>
      </c>
      <c r="K202" s="11">
        <v>15.501224438625021</v>
      </c>
    </row>
    <row r="204" spans="1:11" x14ac:dyDescent="0.25">
      <c r="A204" s="16" t="s">
        <v>30</v>
      </c>
    </row>
    <row r="205" spans="1:11" x14ac:dyDescent="0.25">
      <c r="A205" s="1" t="s">
        <v>31</v>
      </c>
    </row>
  </sheetData>
  <mergeCells count="10">
    <mergeCell ref="A115:K115"/>
    <mergeCell ref="A160:K160"/>
    <mergeCell ref="A182:K182"/>
    <mergeCell ref="A3:K3"/>
    <mergeCell ref="A5:K5"/>
    <mergeCell ref="A27:K27"/>
    <mergeCell ref="A49:K49"/>
    <mergeCell ref="A71:K71"/>
    <mergeCell ref="A93:K93"/>
    <mergeCell ref="A137:K137"/>
  </mergeCells>
  <pageMargins left="0.7" right="0.7" top="0.78740157499999996" bottom="0.78740157499999996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ER137"/>
  <sheetViews>
    <sheetView topLeftCell="A91" workbookViewId="0"/>
  </sheetViews>
  <sheetFormatPr baseColWidth="10" defaultRowHeight="9" x14ac:dyDescent="0.2"/>
  <cols>
    <col min="1" max="1" width="23.375" style="25" customWidth="1"/>
    <col min="2" max="6" width="12.75" style="25" customWidth="1"/>
    <col min="7" max="7" width="10.125" style="26" customWidth="1"/>
    <col min="8" max="148" width="11" style="26"/>
    <col min="149" max="16384" width="11" style="25"/>
  </cols>
  <sheetData>
    <row r="1" spans="1:148" s="24" customFormat="1" ht="12" customHeight="1" x14ac:dyDescent="0.15">
      <c r="A1" s="21" t="s">
        <v>181</v>
      </c>
      <c r="B1" s="21"/>
      <c r="C1" s="21"/>
      <c r="D1" s="21"/>
      <c r="E1" s="22"/>
      <c r="F1" s="22" t="s">
        <v>48</v>
      </c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</row>
    <row r="2" spans="1:148" ht="3" customHeight="1" x14ac:dyDescent="0.2"/>
    <row r="3" spans="1:148" s="31" customFormat="1" ht="19.899999999999999" customHeight="1" x14ac:dyDescent="0.2">
      <c r="A3" s="27" t="s">
        <v>49</v>
      </c>
      <c r="B3" s="28" t="s">
        <v>178</v>
      </c>
      <c r="C3" s="28" t="s">
        <v>177</v>
      </c>
      <c r="D3" s="28"/>
      <c r="E3" s="29" t="s">
        <v>179</v>
      </c>
      <c r="F3" s="29" t="s">
        <v>180</v>
      </c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G3" s="30"/>
      <c r="AH3" s="30"/>
      <c r="AI3" s="30"/>
      <c r="AJ3" s="30"/>
      <c r="AK3" s="30"/>
      <c r="AL3" s="30"/>
      <c r="AM3" s="30"/>
      <c r="AN3" s="30"/>
      <c r="AO3" s="30"/>
      <c r="AP3" s="30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  <c r="BR3" s="30"/>
      <c r="BS3" s="30"/>
      <c r="BT3" s="30"/>
      <c r="BU3" s="30"/>
      <c r="BV3" s="30"/>
      <c r="BW3" s="30"/>
      <c r="BX3" s="30"/>
      <c r="BY3" s="30"/>
      <c r="BZ3" s="30"/>
      <c r="CA3" s="30"/>
      <c r="CB3" s="30"/>
      <c r="CC3" s="30"/>
      <c r="CD3" s="30"/>
      <c r="CE3" s="30"/>
      <c r="CF3" s="30"/>
      <c r="CG3" s="30"/>
      <c r="CH3" s="30"/>
      <c r="CI3" s="30"/>
      <c r="CJ3" s="30"/>
      <c r="CK3" s="30"/>
      <c r="CL3" s="30"/>
      <c r="CM3" s="30"/>
      <c r="CN3" s="30"/>
      <c r="CO3" s="30"/>
      <c r="CP3" s="30"/>
      <c r="CQ3" s="30"/>
      <c r="CR3" s="30"/>
      <c r="CS3" s="30"/>
      <c r="CT3" s="30"/>
      <c r="CU3" s="30"/>
      <c r="CV3" s="30"/>
      <c r="CW3" s="30"/>
      <c r="CX3" s="30"/>
      <c r="CY3" s="30"/>
      <c r="CZ3" s="30"/>
      <c r="DA3" s="30"/>
      <c r="DB3" s="30"/>
      <c r="DC3" s="30"/>
      <c r="DD3" s="30"/>
      <c r="DE3" s="30"/>
      <c r="DF3" s="30"/>
      <c r="DG3" s="30"/>
      <c r="DH3" s="30"/>
      <c r="DI3" s="30"/>
      <c r="DJ3" s="30"/>
      <c r="DK3" s="30"/>
      <c r="DL3" s="30"/>
      <c r="DM3" s="30"/>
      <c r="DN3" s="30"/>
      <c r="DO3" s="30"/>
      <c r="DP3" s="30"/>
      <c r="DQ3" s="30"/>
      <c r="DR3" s="30"/>
      <c r="DS3" s="30"/>
      <c r="DT3" s="30"/>
      <c r="DU3" s="30"/>
      <c r="DV3" s="30"/>
      <c r="DW3" s="30"/>
      <c r="DX3" s="30"/>
      <c r="DY3" s="30"/>
      <c r="DZ3" s="30"/>
      <c r="EA3" s="30"/>
      <c r="EB3" s="30"/>
      <c r="EC3" s="30"/>
      <c r="ED3" s="30"/>
      <c r="EE3" s="30"/>
      <c r="EF3" s="30"/>
      <c r="EG3" s="30"/>
      <c r="EH3" s="30"/>
      <c r="EI3" s="30"/>
      <c r="EJ3" s="30"/>
      <c r="EK3" s="30"/>
      <c r="EL3" s="30"/>
      <c r="EM3" s="30"/>
      <c r="EN3" s="30"/>
      <c r="EO3" s="30"/>
      <c r="EP3" s="30"/>
      <c r="EQ3" s="30"/>
      <c r="ER3" s="30"/>
    </row>
    <row r="4" spans="1:148" s="31" customFormat="1" ht="12" customHeight="1" x14ac:dyDescent="0.2">
      <c r="A4" s="78" t="s">
        <v>50</v>
      </c>
      <c r="B4" s="79"/>
      <c r="C4" s="80"/>
      <c r="D4" s="80"/>
      <c r="E4" s="80"/>
      <c r="F4" s="81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</row>
    <row r="5" spans="1:148" ht="10.15" customHeight="1" x14ac:dyDescent="0.2">
      <c r="A5" s="32" t="s">
        <v>51</v>
      </c>
      <c r="B5" s="33">
        <v>1066</v>
      </c>
      <c r="C5" s="33">
        <v>1125</v>
      </c>
      <c r="D5" s="33"/>
      <c r="E5" s="33">
        <v>23477</v>
      </c>
      <c r="F5" s="33">
        <v>24225</v>
      </c>
      <c r="G5" s="34"/>
    </row>
    <row r="6" spans="1:148" ht="10.15" customHeight="1" x14ac:dyDescent="0.2">
      <c r="A6" s="35" t="s">
        <v>52</v>
      </c>
      <c r="B6" s="33">
        <v>58616.400199999996</v>
      </c>
      <c r="C6" s="33">
        <v>63274.295899999997</v>
      </c>
      <c r="D6" s="33"/>
      <c r="E6" s="33">
        <v>637804.91777062032</v>
      </c>
      <c r="F6" s="33">
        <v>669920.92240899999</v>
      </c>
      <c r="G6" s="34"/>
    </row>
    <row r="7" spans="1:148" ht="10.15" customHeight="1" x14ac:dyDescent="0.2">
      <c r="A7" s="36" t="s">
        <v>53</v>
      </c>
      <c r="B7" s="37"/>
      <c r="C7" s="37"/>
      <c r="D7" s="37"/>
      <c r="E7" s="38">
        <v>114333.31817062043</v>
      </c>
      <c r="F7" s="38">
        <v>114499.86050899999</v>
      </c>
      <c r="G7" s="34"/>
    </row>
    <row r="8" spans="1:148" ht="10.15" customHeight="1" x14ac:dyDescent="0.2">
      <c r="A8" s="39" t="s">
        <v>54</v>
      </c>
      <c r="B8" s="40">
        <f t="shared" ref="B8" si="0">+B6/B5</f>
        <v>54.987242213883675</v>
      </c>
      <c r="C8" s="40">
        <f t="shared" ref="C8" si="1">+C6/C5</f>
        <v>56.243818577777773</v>
      </c>
      <c r="D8" s="40"/>
      <c r="E8" s="40">
        <v>27.167223996704021</v>
      </c>
      <c r="F8" s="40">
        <v>27.654114444127966</v>
      </c>
      <c r="G8" s="34"/>
    </row>
    <row r="9" spans="1:148" s="42" customFormat="1" ht="10.15" customHeight="1" x14ac:dyDescent="0.2">
      <c r="A9" s="32" t="s">
        <v>55</v>
      </c>
      <c r="B9" s="33">
        <v>945</v>
      </c>
      <c r="C9" s="33">
        <v>1013</v>
      </c>
      <c r="D9" s="33"/>
      <c r="E9" s="33">
        <v>11649</v>
      </c>
      <c r="F9" s="33">
        <v>12267</v>
      </c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</row>
    <row r="10" spans="1:148" ht="10.15" customHeight="1" x14ac:dyDescent="0.2">
      <c r="A10" s="18" t="s">
        <v>56</v>
      </c>
      <c r="B10" s="43">
        <v>51740.848700000002</v>
      </c>
      <c r="C10" s="43">
        <v>56581.165699999998</v>
      </c>
      <c r="D10" s="43"/>
      <c r="E10" s="17">
        <v>241319.3413</v>
      </c>
      <c r="F10" s="17">
        <v>270730.56270000001</v>
      </c>
    </row>
    <row r="11" spans="1:148" ht="10.15" customHeight="1" x14ac:dyDescent="0.2">
      <c r="A11" s="44" t="s">
        <v>57</v>
      </c>
      <c r="B11" s="40">
        <f t="shared" ref="B11" si="2">+B10/B9</f>
        <v>54.752220846560846</v>
      </c>
      <c r="C11" s="40">
        <f t="shared" ref="C11" si="3">+C10/C9</f>
        <v>55.85505004935834</v>
      </c>
      <c r="D11" s="40"/>
      <c r="E11" s="40">
        <v>20.715884736887286</v>
      </c>
      <c r="F11" s="40">
        <v>22.069826583516754</v>
      </c>
    </row>
    <row r="12" spans="1:148" ht="10.15" customHeight="1" x14ac:dyDescent="0.2">
      <c r="A12" s="32" t="s">
        <v>58</v>
      </c>
      <c r="B12" s="33">
        <v>202</v>
      </c>
      <c r="C12" s="33">
        <v>201</v>
      </c>
      <c r="D12" s="33"/>
      <c r="E12" s="33">
        <v>758</v>
      </c>
      <c r="F12" s="33">
        <v>819</v>
      </c>
      <c r="G12" s="45"/>
    </row>
    <row r="13" spans="1:148" ht="10.15" customHeight="1" x14ac:dyDescent="0.2">
      <c r="A13" s="18" t="s">
        <v>59</v>
      </c>
      <c r="B13" s="43">
        <v>1894.9436000000001</v>
      </c>
      <c r="C13" s="43">
        <v>1893.694</v>
      </c>
      <c r="D13" s="43"/>
      <c r="E13" s="43">
        <v>6001.1670999999997</v>
      </c>
      <c r="F13" s="43">
        <v>6567.2846000000009</v>
      </c>
    </row>
    <row r="14" spans="1:148" ht="18" customHeight="1" x14ac:dyDescent="0.2">
      <c r="A14" s="47" t="s">
        <v>60</v>
      </c>
      <c r="B14" s="40">
        <f>+B13/B12</f>
        <v>9.3809089108910886</v>
      </c>
      <c r="C14" s="40">
        <f>+C13/C12</f>
        <v>9.4213631840796026</v>
      </c>
      <c r="D14" s="40"/>
      <c r="E14" s="40">
        <v>7.9171069920844319</v>
      </c>
      <c r="F14" s="40">
        <v>8.0186625152625162</v>
      </c>
    </row>
    <row r="15" spans="1:148" ht="10.15" customHeight="1" x14ac:dyDescent="0.2">
      <c r="A15" s="32" t="s">
        <v>61</v>
      </c>
      <c r="B15" s="33">
        <v>93</v>
      </c>
      <c r="C15" s="33">
        <v>96</v>
      </c>
      <c r="D15" s="33"/>
      <c r="E15" s="33">
        <v>1232</v>
      </c>
      <c r="F15" s="33">
        <v>1298</v>
      </c>
      <c r="G15" s="45"/>
    </row>
    <row r="16" spans="1:148" ht="10.15" customHeight="1" x14ac:dyDescent="0.2">
      <c r="A16" s="18" t="s">
        <v>62</v>
      </c>
      <c r="B16" s="43">
        <v>354.21370000000002</v>
      </c>
      <c r="C16" s="43">
        <v>268.452</v>
      </c>
      <c r="D16" s="43"/>
      <c r="E16" s="43">
        <v>4786.2643999999991</v>
      </c>
      <c r="F16" s="43">
        <v>4823.6329999999998</v>
      </c>
    </row>
    <row r="17" spans="1:6" ht="18" customHeight="1" x14ac:dyDescent="0.2">
      <c r="A17" s="47" t="s">
        <v>63</v>
      </c>
      <c r="B17" s="40">
        <f>+B16/B15</f>
        <v>3.8087494623655918</v>
      </c>
      <c r="C17" s="40">
        <f>+C16/C15</f>
        <v>2.7963749999999998</v>
      </c>
      <c r="D17" s="40"/>
      <c r="E17" s="40">
        <v>3.8849548701298695</v>
      </c>
      <c r="F17" s="40">
        <v>3.7162041602465328</v>
      </c>
    </row>
    <row r="18" spans="1:6" ht="12" customHeight="1" x14ac:dyDescent="0.2">
      <c r="A18" s="82" t="s">
        <v>64</v>
      </c>
      <c r="B18" s="83"/>
      <c r="C18" s="84"/>
      <c r="D18" s="84"/>
      <c r="E18" s="84"/>
      <c r="F18" s="85"/>
    </row>
    <row r="19" spans="1:6" ht="10.15" customHeight="1" x14ac:dyDescent="0.2">
      <c r="A19" s="48" t="s">
        <v>65</v>
      </c>
      <c r="B19" s="48"/>
      <c r="C19" s="49"/>
      <c r="D19" s="49"/>
      <c r="E19" s="43"/>
      <c r="F19" s="43"/>
    </row>
    <row r="20" spans="1:6" ht="10.15" customHeight="1" x14ac:dyDescent="0.2">
      <c r="A20" s="50" t="s">
        <v>66</v>
      </c>
      <c r="B20" s="43">
        <v>817</v>
      </c>
      <c r="C20" s="43">
        <v>880</v>
      </c>
      <c r="D20" s="43"/>
      <c r="E20" s="43">
        <v>8408</v>
      </c>
      <c r="F20" s="43">
        <v>8810</v>
      </c>
    </row>
    <row r="21" spans="1:6" ht="10.15" customHeight="1" x14ac:dyDescent="0.2">
      <c r="A21" s="50" t="s">
        <v>67</v>
      </c>
      <c r="B21" s="43">
        <v>27273.440999999999</v>
      </c>
      <c r="C21" s="43">
        <v>28423.886299999998</v>
      </c>
      <c r="D21" s="43"/>
      <c r="E21" s="43">
        <v>123313.6348999998</v>
      </c>
      <c r="F21" s="43">
        <v>136673.85119999989</v>
      </c>
    </row>
    <row r="22" spans="1:6" ht="10.15" customHeight="1" x14ac:dyDescent="0.2">
      <c r="A22" s="51" t="s">
        <v>68</v>
      </c>
      <c r="B22" s="40">
        <f>+B21/B20</f>
        <v>33.382424724602203</v>
      </c>
      <c r="C22" s="40">
        <f>+C21/C20</f>
        <v>32.299870795454545</v>
      </c>
      <c r="D22" s="40"/>
      <c r="E22" s="40">
        <v>14.666226795908635</v>
      </c>
      <c r="F22" s="40">
        <v>15.513490488081713</v>
      </c>
    </row>
    <row r="23" spans="1:6" ht="10.15" customHeight="1" x14ac:dyDescent="0.2">
      <c r="A23" s="48" t="s">
        <v>69</v>
      </c>
      <c r="B23" s="52"/>
      <c r="C23" s="52"/>
      <c r="D23" s="52"/>
      <c r="E23" s="53"/>
      <c r="F23" s="53"/>
    </row>
    <row r="24" spans="1:6" ht="10.15" customHeight="1" x14ac:dyDescent="0.2">
      <c r="A24" s="50" t="s">
        <v>70</v>
      </c>
      <c r="B24" s="43">
        <v>749</v>
      </c>
      <c r="C24" s="43">
        <v>805</v>
      </c>
      <c r="D24" s="43"/>
      <c r="E24" s="43">
        <v>6204</v>
      </c>
      <c r="F24" s="43">
        <v>6391</v>
      </c>
    </row>
    <row r="25" spans="1:6" ht="10.15" customHeight="1" x14ac:dyDescent="0.2">
      <c r="A25" s="50" t="s">
        <v>71</v>
      </c>
      <c r="B25" s="43">
        <v>15086.383099999999</v>
      </c>
      <c r="C25" s="43">
        <v>15472.168</v>
      </c>
      <c r="D25" s="43"/>
      <c r="E25" s="43">
        <v>62013.633599999994</v>
      </c>
      <c r="F25" s="43">
        <v>68151.836099999913</v>
      </c>
    </row>
    <row r="26" spans="1:6" ht="10.15" customHeight="1" x14ac:dyDescent="0.2">
      <c r="A26" s="51" t="s">
        <v>72</v>
      </c>
      <c r="B26" s="40">
        <f>+B25/B24</f>
        <v>20.142033511348462</v>
      </c>
      <c r="C26" s="40">
        <f>+C25/C24</f>
        <v>19.220084472049688</v>
      </c>
      <c r="D26" s="40"/>
      <c r="E26" s="40">
        <v>9.9957500967117987</v>
      </c>
      <c r="F26" s="40">
        <v>10.663720247222644</v>
      </c>
    </row>
    <row r="27" spans="1:6" ht="10.15" customHeight="1" x14ac:dyDescent="0.2">
      <c r="A27" s="48" t="s">
        <v>73</v>
      </c>
      <c r="B27" s="52"/>
      <c r="C27" s="52"/>
      <c r="D27" s="52"/>
      <c r="E27" s="53"/>
      <c r="F27" s="53"/>
    </row>
    <row r="28" spans="1:6" ht="10.15" customHeight="1" x14ac:dyDescent="0.2">
      <c r="A28" s="50" t="s">
        <v>74</v>
      </c>
      <c r="B28" s="43">
        <v>677</v>
      </c>
      <c r="C28" s="43">
        <v>727</v>
      </c>
      <c r="D28" s="43"/>
      <c r="E28" s="43">
        <v>7200</v>
      </c>
      <c r="F28" s="43">
        <v>7559</v>
      </c>
    </row>
    <row r="29" spans="1:6" ht="10.15" customHeight="1" x14ac:dyDescent="0.2">
      <c r="A29" s="50" t="s">
        <v>75</v>
      </c>
      <c r="B29" s="43">
        <v>12187.0579</v>
      </c>
      <c r="C29" s="43">
        <v>12951.7183</v>
      </c>
      <c r="D29" s="43"/>
      <c r="E29" s="43">
        <v>61300.001300000011</v>
      </c>
      <c r="F29" s="43">
        <v>68522.015100000004</v>
      </c>
    </row>
    <row r="30" spans="1:6" ht="10.15" customHeight="1" x14ac:dyDescent="0.2">
      <c r="A30" s="51" t="s">
        <v>76</v>
      </c>
      <c r="B30" s="40">
        <f>+B29/B28</f>
        <v>18.001562629246678</v>
      </c>
      <c r="C30" s="40">
        <f>+C29/C28</f>
        <v>17.815293397524073</v>
      </c>
      <c r="D30" s="40"/>
      <c r="E30" s="40">
        <v>8.5138890694444456</v>
      </c>
      <c r="F30" s="40">
        <v>9.0649576795872484</v>
      </c>
    </row>
    <row r="31" spans="1:6" ht="10.15" customHeight="1" x14ac:dyDescent="0.2">
      <c r="A31" s="48" t="s">
        <v>77</v>
      </c>
      <c r="B31" s="52"/>
      <c r="C31" s="52"/>
      <c r="D31" s="52"/>
      <c r="E31" s="54"/>
      <c r="F31" s="54"/>
    </row>
    <row r="32" spans="1:6" ht="10.15" customHeight="1" x14ac:dyDescent="0.2">
      <c r="A32" s="50" t="s">
        <v>78</v>
      </c>
      <c r="B32" s="43">
        <v>396</v>
      </c>
      <c r="C32" s="43">
        <v>377</v>
      </c>
      <c r="D32" s="43"/>
      <c r="E32" s="43">
        <v>2606</v>
      </c>
      <c r="F32" s="43">
        <v>2461</v>
      </c>
    </row>
    <row r="33" spans="1:6" ht="10.15" customHeight="1" x14ac:dyDescent="0.2">
      <c r="A33" s="50" t="s">
        <v>79</v>
      </c>
      <c r="B33" s="43">
        <v>3029.8953999999999</v>
      </c>
      <c r="C33" s="43">
        <v>2487.1588000000002</v>
      </c>
      <c r="D33" s="43"/>
      <c r="E33" s="43">
        <v>13471.965799999969</v>
      </c>
      <c r="F33" s="43">
        <v>12374.408699999991</v>
      </c>
    </row>
    <row r="34" spans="1:6" ht="10.15" customHeight="1" x14ac:dyDescent="0.2">
      <c r="A34" s="51" t="s">
        <v>80</v>
      </c>
      <c r="B34" s="40">
        <f>+B33/B32</f>
        <v>7.6512510101010101</v>
      </c>
      <c r="C34" s="40">
        <f>+C33/C32</f>
        <v>6.5972381962864723</v>
      </c>
      <c r="D34" s="40"/>
      <c r="E34" s="40">
        <v>5.1695954719877086</v>
      </c>
      <c r="F34" s="40">
        <v>5.0282034538805327</v>
      </c>
    </row>
    <row r="35" spans="1:6" ht="10.15" customHeight="1" x14ac:dyDescent="0.2">
      <c r="A35" s="48" t="s">
        <v>81</v>
      </c>
      <c r="B35" s="52"/>
      <c r="C35" s="52"/>
      <c r="D35" s="52"/>
      <c r="E35" s="54"/>
      <c r="F35" s="54"/>
    </row>
    <row r="36" spans="1:6" ht="10.15" customHeight="1" x14ac:dyDescent="0.2">
      <c r="A36" s="50" t="s">
        <v>82</v>
      </c>
      <c r="B36" s="43">
        <v>140</v>
      </c>
      <c r="C36" s="43">
        <v>129</v>
      </c>
      <c r="D36" s="43"/>
      <c r="E36" s="43">
        <v>1397</v>
      </c>
      <c r="F36" s="43">
        <v>1179</v>
      </c>
    </row>
    <row r="37" spans="1:6" ht="10.15" customHeight="1" x14ac:dyDescent="0.2">
      <c r="A37" s="50" t="s">
        <v>83</v>
      </c>
      <c r="B37" s="43">
        <v>664.80399999999997</v>
      </c>
      <c r="C37" s="43">
        <v>598.10850000000005</v>
      </c>
      <c r="D37" s="43"/>
      <c r="E37" s="43">
        <v>5590.2101000000102</v>
      </c>
      <c r="F37" s="43">
        <v>4599.6243999999997</v>
      </c>
    </row>
    <row r="38" spans="1:6" ht="10.15" customHeight="1" x14ac:dyDescent="0.2">
      <c r="A38" s="51" t="s">
        <v>84</v>
      </c>
      <c r="B38" s="40">
        <f>+B37/B36</f>
        <v>4.7485999999999997</v>
      </c>
      <c r="C38" s="40">
        <f>+C37/C36</f>
        <v>4.6365000000000007</v>
      </c>
      <c r="D38" s="40"/>
      <c r="E38" s="40">
        <v>4.0015820329277094</v>
      </c>
      <c r="F38" s="40">
        <v>3.901292960135708</v>
      </c>
    </row>
    <row r="39" spans="1:6" ht="9.75" customHeight="1" x14ac:dyDescent="0.2">
      <c r="A39" s="48" t="s">
        <v>85</v>
      </c>
      <c r="B39" s="52"/>
      <c r="C39" s="52"/>
      <c r="D39" s="52"/>
      <c r="E39" s="54"/>
      <c r="F39" s="54"/>
    </row>
    <row r="40" spans="1:6" ht="9.75" customHeight="1" x14ac:dyDescent="0.2">
      <c r="A40" s="50" t="s">
        <v>86</v>
      </c>
      <c r="B40" s="43">
        <v>580</v>
      </c>
      <c r="C40" s="43">
        <v>653</v>
      </c>
      <c r="D40" s="43"/>
      <c r="E40" s="43">
        <v>2612</v>
      </c>
      <c r="F40" s="43">
        <v>3003</v>
      </c>
    </row>
    <row r="41" spans="1:6" ht="10.15" customHeight="1" x14ac:dyDescent="0.2">
      <c r="A41" s="50" t="s">
        <v>87</v>
      </c>
      <c r="B41" s="43">
        <v>11365.4565</v>
      </c>
      <c r="C41" s="43">
        <v>14240.260700000001</v>
      </c>
      <c r="D41" s="43"/>
      <c r="E41" s="43">
        <v>30698.192999999999</v>
      </c>
      <c r="F41" s="43">
        <v>38744.518599999989</v>
      </c>
    </row>
    <row r="42" spans="1:6" ht="10.15" customHeight="1" x14ac:dyDescent="0.2">
      <c r="A42" s="51" t="s">
        <v>88</v>
      </c>
      <c r="B42" s="40">
        <f>+B41/B40</f>
        <v>19.595614655172415</v>
      </c>
      <c r="C42" s="40">
        <f>+C41/C40</f>
        <v>21.807443644716692</v>
      </c>
      <c r="D42" s="40"/>
      <c r="E42" s="40">
        <v>11.75275382848392</v>
      </c>
      <c r="F42" s="40">
        <v>12.901937595737591</v>
      </c>
    </row>
    <row r="43" spans="1:6" ht="9.75" customHeight="1" x14ac:dyDescent="0.2">
      <c r="A43" s="48" t="s">
        <v>89</v>
      </c>
      <c r="B43" s="52"/>
      <c r="C43" s="52"/>
      <c r="D43" s="52"/>
      <c r="E43" s="54"/>
      <c r="F43" s="54"/>
    </row>
    <row r="44" spans="1:6" ht="9.75" customHeight="1" x14ac:dyDescent="0.2">
      <c r="A44" s="50" t="s">
        <v>90</v>
      </c>
      <c r="B44" s="43">
        <v>487</v>
      </c>
      <c r="C44" s="43">
        <v>557</v>
      </c>
      <c r="D44" s="43"/>
      <c r="E44" s="43">
        <v>1446</v>
      </c>
      <c r="F44" s="43">
        <v>1757</v>
      </c>
    </row>
    <row r="45" spans="1:6" ht="10.15" customHeight="1" x14ac:dyDescent="0.2">
      <c r="A45" s="50" t="s">
        <v>91</v>
      </c>
      <c r="B45" s="43">
        <v>9194.9578999999994</v>
      </c>
      <c r="C45" s="43">
        <v>11402.1962</v>
      </c>
      <c r="D45" s="43"/>
      <c r="E45" s="43">
        <v>19567.279200000001</v>
      </c>
      <c r="F45" s="43">
        <v>24797.055900000003</v>
      </c>
    </row>
    <row r="46" spans="1:6" ht="10.15" customHeight="1" x14ac:dyDescent="0.2">
      <c r="A46" s="51" t="s">
        <v>92</v>
      </c>
      <c r="B46" s="40">
        <f>+B45/B44</f>
        <v>18.880817043121148</v>
      </c>
      <c r="C46" s="40">
        <f>+C45/C44</f>
        <v>20.470729263913825</v>
      </c>
      <c r="D46" s="40"/>
      <c r="E46" s="40">
        <v>13.532004979253113</v>
      </c>
      <c r="F46" s="40">
        <v>14.113293056346047</v>
      </c>
    </row>
    <row r="47" spans="1:6" ht="10.15" customHeight="1" x14ac:dyDescent="0.2">
      <c r="A47" s="48" t="s">
        <v>93</v>
      </c>
      <c r="B47" s="52"/>
      <c r="C47" s="49"/>
      <c r="D47" s="49"/>
      <c r="E47" s="54"/>
      <c r="F47" s="55"/>
    </row>
    <row r="48" spans="1:6" ht="10.15" customHeight="1" x14ac:dyDescent="0.2">
      <c r="A48" s="50" t="s">
        <v>94</v>
      </c>
      <c r="B48" s="43">
        <v>70</v>
      </c>
      <c r="C48" s="43">
        <v>71</v>
      </c>
      <c r="D48" s="43"/>
      <c r="E48" s="43">
        <v>3332</v>
      </c>
      <c r="F48" s="43">
        <v>3309</v>
      </c>
    </row>
    <row r="49" spans="1:7" ht="10.15" customHeight="1" x14ac:dyDescent="0.2">
      <c r="A49" s="50" t="s">
        <v>95</v>
      </c>
      <c r="B49" s="43">
        <v>246.8151</v>
      </c>
      <c r="C49" s="43">
        <v>227.52340000000001</v>
      </c>
      <c r="D49" s="43"/>
      <c r="E49" s="43">
        <v>3872.2429999999995</v>
      </c>
      <c r="F49" s="43">
        <v>4189.1655000000001</v>
      </c>
    </row>
    <row r="50" spans="1:7" ht="10.15" customHeight="1" x14ac:dyDescent="0.2">
      <c r="A50" s="51" t="s">
        <v>96</v>
      </c>
      <c r="B50" s="40">
        <f>+B49/B48</f>
        <v>3.5259300000000002</v>
      </c>
      <c r="C50" s="40">
        <f>+C49/C48</f>
        <v>3.2045549295774651</v>
      </c>
      <c r="D50" s="40"/>
      <c r="E50" s="40">
        <v>1.1621377551020406</v>
      </c>
      <c r="F50" s="40">
        <v>1.26599138712602</v>
      </c>
    </row>
    <row r="51" spans="1:7" ht="10.15" customHeight="1" x14ac:dyDescent="0.2">
      <c r="A51" s="48" t="s">
        <v>97</v>
      </c>
      <c r="B51" s="52"/>
      <c r="C51" s="49"/>
      <c r="D51" s="49"/>
      <c r="E51" s="54"/>
      <c r="F51" s="55"/>
    </row>
    <row r="52" spans="1:7" ht="10.15" customHeight="1" x14ac:dyDescent="0.2">
      <c r="A52" s="50" t="s">
        <v>98</v>
      </c>
      <c r="B52" s="43">
        <v>23</v>
      </c>
      <c r="C52" s="43">
        <v>43</v>
      </c>
      <c r="D52" s="43"/>
      <c r="E52" s="43">
        <v>123</v>
      </c>
      <c r="F52" s="43">
        <v>268</v>
      </c>
    </row>
    <row r="53" spans="1:7" ht="10.15" customHeight="1" x14ac:dyDescent="0.2">
      <c r="A53" s="50" t="s">
        <v>99</v>
      </c>
      <c r="B53" s="43">
        <v>140.84180000000001</v>
      </c>
      <c r="C53" s="43">
        <v>140.84180000000001</v>
      </c>
      <c r="D53" s="43"/>
      <c r="E53" s="43">
        <v>699.77329999999995</v>
      </c>
      <c r="F53" s="43">
        <v>699.77329999999995</v>
      </c>
    </row>
    <row r="54" spans="1:7" ht="10.15" customHeight="1" x14ac:dyDescent="0.2">
      <c r="A54" s="51" t="s">
        <v>100</v>
      </c>
      <c r="B54" s="40">
        <f>+B53/B52</f>
        <v>6.1235565217391308</v>
      </c>
      <c r="C54" s="40">
        <f>+C53/C52</f>
        <v>3.2753906976744189</v>
      </c>
      <c r="D54" s="40"/>
      <c r="E54" s="40">
        <v>5.6892138211382113</v>
      </c>
      <c r="F54" s="40">
        <v>2.6110944029850742</v>
      </c>
    </row>
    <row r="55" spans="1:7" ht="10.15" customHeight="1" x14ac:dyDescent="0.2">
      <c r="A55" s="48" t="s">
        <v>101</v>
      </c>
      <c r="B55" s="52"/>
      <c r="C55" s="49"/>
      <c r="D55" s="49"/>
      <c r="E55" s="54"/>
      <c r="F55" s="55"/>
    </row>
    <row r="56" spans="1:7" ht="10.15" customHeight="1" x14ac:dyDescent="0.2">
      <c r="A56" s="50" t="s">
        <v>102</v>
      </c>
      <c r="B56" s="43">
        <v>695</v>
      </c>
      <c r="C56" s="43">
        <v>745</v>
      </c>
      <c r="D56" s="43"/>
      <c r="E56" s="43">
        <v>8838</v>
      </c>
      <c r="F56" s="43">
        <v>9312</v>
      </c>
    </row>
    <row r="57" spans="1:7" ht="10.15" customHeight="1" x14ac:dyDescent="0.2">
      <c r="A57" s="50" t="s">
        <v>103</v>
      </c>
      <c r="B57" s="43">
        <v>6907.5995000000003</v>
      </c>
      <c r="C57" s="43">
        <v>7643.1184000000003</v>
      </c>
      <c r="D57" s="43"/>
      <c r="E57" s="43">
        <v>55253.40570000001</v>
      </c>
      <c r="F57" s="43">
        <v>60524.879199999996</v>
      </c>
    </row>
    <row r="58" spans="1:7" ht="10.15" customHeight="1" x14ac:dyDescent="0.2">
      <c r="A58" s="51" t="s">
        <v>104</v>
      </c>
      <c r="B58" s="40">
        <f>+B57/B56</f>
        <v>9.938992086330936</v>
      </c>
      <c r="C58" s="40">
        <f>+C57/C56</f>
        <v>10.259219328859061</v>
      </c>
      <c r="D58" s="40"/>
      <c r="E58" s="40">
        <v>6.2517996945010195</v>
      </c>
      <c r="F58" s="40">
        <v>6.4996648625429545</v>
      </c>
    </row>
    <row r="59" spans="1:7" ht="10.15" customHeight="1" x14ac:dyDescent="0.2">
      <c r="A59" s="48" t="s">
        <v>24</v>
      </c>
      <c r="B59" s="52"/>
      <c r="C59" s="49"/>
      <c r="D59" s="49"/>
      <c r="E59" s="54"/>
      <c r="F59" s="55"/>
    </row>
    <row r="60" spans="1:7" ht="10.15" customHeight="1" x14ac:dyDescent="0.2">
      <c r="A60" s="50" t="s">
        <v>105</v>
      </c>
      <c r="B60" s="43">
        <v>113</v>
      </c>
      <c r="C60" s="43">
        <v>109</v>
      </c>
      <c r="D60" s="43"/>
      <c r="E60" s="43">
        <v>1286</v>
      </c>
      <c r="F60" s="43">
        <v>1357</v>
      </c>
    </row>
    <row r="61" spans="1:7" ht="10.15" customHeight="1" x14ac:dyDescent="0.2">
      <c r="A61" s="50" t="s">
        <v>106</v>
      </c>
      <c r="B61" s="43">
        <v>561.18179999999995</v>
      </c>
      <c r="C61" s="43">
        <v>532.16790000000003</v>
      </c>
      <c r="D61" s="43"/>
      <c r="E61" s="43">
        <v>4243.5092000000004</v>
      </c>
      <c r="F61" s="43">
        <v>4412.8307999999997</v>
      </c>
    </row>
    <row r="62" spans="1:7" ht="10.15" customHeight="1" x14ac:dyDescent="0.2">
      <c r="A62" s="51" t="s">
        <v>107</v>
      </c>
      <c r="B62" s="40">
        <f>+B61/B60</f>
        <v>4.9662106194690265</v>
      </c>
      <c r="C62" s="40">
        <f>+C61/C60</f>
        <v>4.8822743119266061</v>
      </c>
      <c r="D62" s="40"/>
      <c r="E62" s="40">
        <v>3.2997738724727843</v>
      </c>
      <c r="F62" s="40">
        <v>3.2519018422991892</v>
      </c>
    </row>
    <row r="63" spans="1:7" ht="10.15" customHeight="1" x14ac:dyDescent="0.2">
      <c r="A63" s="78" t="s">
        <v>108</v>
      </c>
      <c r="B63" s="79"/>
      <c r="C63" s="84"/>
      <c r="D63" s="84"/>
      <c r="E63" s="84"/>
      <c r="F63" s="85"/>
    </row>
    <row r="64" spans="1:7" ht="10.15" customHeight="1" x14ac:dyDescent="0.2">
      <c r="A64" s="48" t="s">
        <v>109</v>
      </c>
      <c r="B64" s="56">
        <v>258</v>
      </c>
      <c r="C64" s="56">
        <v>264</v>
      </c>
      <c r="D64" s="56"/>
      <c r="E64" s="56">
        <v>19177</v>
      </c>
      <c r="F64" s="56">
        <v>19364</v>
      </c>
      <c r="G64" s="57"/>
    </row>
    <row r="65" spans="1:148" ht="10.15" customHeight="1" x14ac:dyDescent="0.2">
      <c r="A65" s="50" t="s">
        <v>110</v>
      </c>
      <c r="B65" s="43">
        <v>4803.2834999999995</v>
      </c>
      <c r="C65" s="43">
        <v>4645.9520000000002</v>
      </c>
      <c r="D65" s="43"/>
      <c r="E65" s="17">
        <v>395628.04359999963</v>
      </c>
      <c r="F65" s="17">
        <v>389781.83249999979</v>
      </c>
    </row>
    <row r="66" spans="1:148" ht="10.15" customHeight="1" x14ac:dyDescent="0.2">
      <c r="A66" s="50" t="s">
        <v>111</v>
      </c>
      <c r="B66" s="46">
        <f>+B65/B64</f>
        <v>18.617377906976742</v>
      </c>
      <c r="C66" s="46">
        <f>+C65/C64</f>
        <v>17.598303030303033</v>
      </c>
      <c r="D66" s="46"/>
      <c r="E66" s="46">
        <v>20.630340699796612</v>
      </c>
      <c r="F66" s="46">
        <v>20.129200191076212</v>
      </c>
    </row>
    <row r="67" spans="1:148" ht="10.15" customHeight="1" x14ac:dyDescent="0.2">
      <c r="A67" s="82" t="s">
        <v>112</v>
      </c>
      <c r="B67" s="83"/>
      <c r="C67" s="84"/>
      <c r="D67" s="84"/>
      <c r="E67" s="84"/>
      <c r="F67" s="85"/>
    </row>
    <row r="68" spans="1:148" ht="10.15" customHeight="1" x14ac:dyDescent="0.2">
      <c r="A68" s="48" t="s">
        <v>113</v>
      </c>
      <c r="B68" s="48"/>
      <c r="C68" s="49"/>
      <c r="D68" s="49"/>
      <c r="E68" s="55"/>
      <c r="F68" s="55"/>
    </row>
    <row r="69" spans="1:148" ht="10.15" customHeight="1" x14ac:dyDescent="0.2">
      <c r="A69" s="50" t="s">
        <v>114</v>
      </c>
      <c r="B69" s="43">
        <v>56</v>
      </c>
      <c r="C69" s="43">
        <v>54</v>
      </c>
      <c r="D69" s="43"/>
      <c r="E69" s="43">
        <v>14819</v>
      </c>
      <c r="F69" s="43">
        <v>14777</v>
      </c>
    </row>
    <row r="70" spans="1:148" ht="10.15" customHeight="1" x14ac:dyDescent="0.2">
      <c r="A70" s="50" t="s">
        <v>110</v>
      </c>
      <c r="B70" s="43">
        <v>3018.2</v>
      </c>
      <c r="C70" s="43">
        <v>2840</v>
      </c>
      <c r="D70" s="43"/>
      <c r="E70" s="43">
        <v>331184.60000000003</v>
      </c>
      <c r="F70" s="43">
        <v>326725.00000000035</v>
      </c>
    </row>
    <row r="71" spans="1:148" ht="10.15" customHeight="1" x14ac:dyDescent="0.2">
      <c r="A71" s="50" t="s">
        <v>115</v>
      </c>
      <c r="B71" s="43">
        <v>3885</v>
      </c>
      <c r="C71" s="43">
        <v>3693</v>
      </c>
      <c r="D71" s="43"/>
      <c r="E71" s="43">
        <v>421299</v>
      </c>
      <c r="F71" s="43">
        <v>415350</v>
      </c>
    </row>
    <row r="72" spans="1:148" ht="10.15" customHeight="1" x14ac:dyDescent="0.2">
      <c r="A72" s="50" t="s">
        <v>116</v>
      </c>
      <c r="B72" s="46">
        <f t="shared" ref="B72" si="4">+B71/B69</f>
        <v>69.375</v>
      </c>
      <c r="C72" s="46">
        <f t="shared" ref="C72" si="5">+C71/C69</f>
        <v>68.388888888888886</v>
      </c>
      <c r="D72" s="46"/>
      <c r="E72" s="46">
        <v>28.429651123557594</v>
      </c>
      <c r="F72" s="46">
        <v>28.107870339040399</v>
      </c>
    </row>
    <row r="73" spans="1:148" s="61" customFormat="1" ht="10.15" customHeight="1" x14ac:dyDescent="0.2">
      <c r="A73" s="58" t="s">
        <v>117</v>
      </c>
      <c r="B73" s="59">
        <v>20.239645741078405</v>
      </c>
      <c r="C73" s="59">
        <v>19.76134417808219</v>
      </c>
      <c r="D73" s="59"/>
      <c r="E73" s="59">
        <v>22.025158824095257</v>
      </c>
      <c r="F73" s="59">
        <v>22.098715577000736</v>
      </c>
      <c r="G73" s="60"/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</row>
    <row r="74" spans="1:148" ht="10.15" customHeight="1" x14ac:dyDescent="0.2">
      <c r="A74" s="48" t="s">
        <v>118</v>
      </c>
      <c r="B74" s="49"/>
      <c r="C74" s="49"/>
      <c r="D74" s="49"/>
      <c r="E74" s="55"/>
      <c r="F74" s="55"/>
    </row>
    <row r="75" spans="1:148" ht="10.15" customHeight="1" x14ac:dyDescent="0.2">
      <c r="A75" s="50" t="s">
        <v>119</v>
      </c>
      <c r="B75" s="43">
        <v>13</v>
      </c>
      <c r="C75" s="43">
        <v>14</v>
      </c>
      <c r="D75" s="43"/>
      <c r="E75" s="43">
        <v>7099</v>
      </c>
      <c r="F75" s="43">
        <v>7017</v>
      </c>
    </row>
    <row r="76" spans="1:148" ht="10.15" customHeight="1" x14ac:dyDescent="0.2">
      <c r="A76" s="50" t="s">
        <v>120</v>
      </c>
      <c r="B76" s="43">
        <v>425</v>
      </c>
      <c r="C76" s="43">
        <v>445</v>
      </c>
      <c r="D76" s="43"/>
      <c r="E76" s="43">
        <v>115424</v>
      </c>
      <c r="F76" s="43">
        <v>114793</v>
      </c>
    </row>
    <row r="77" spans="1:148" ht="10.15" customHeight="1" x14ac:dyDescent="0.2">
      <c r="A77" s="50" t="s">
        <v>121</v>
      </c>
      <c r="B77" s="46">
        <f>+B76/B75</f>
        <v>32.692307692307693</v>
      </c>
      <c r="C77" s="46">
        <f>+C76/C75</f>
        <v>31.785714285714285</v>
      </c>
      <c r="D77" s="46"/>
      <c r="E77" s="46">
        <v>16.259191435413438</v>
      </c>
      <c r="F77" s="46">
        <v>16.359270343451616</v>
      </c>
    </row>
    <row r="78" spans="1:148" s="61" customFormat="1" ht="10.15" customHeight="1" x14ac:dyDescent="0.2">
      <c r="A78" s="58" t="s">
        <v>122</v>
      </c>
      <c r="B78" s="59">
        <v>11.511375947995667</v>
      </c>
      <c r="C78" s="59">
        <v>12.688907898488736</v>
      </c>
      <c r="D78" s="59"/>
      <c r="E78" s="59">
        <v>21.660695888138449</v>
      </c>
      <c r="F78" s="59">
        <v>21.904218536525793</v>
      </c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</row>
    <row r="79" spans="1:148" ht="10.15" customHeight="1" x14ac:dyDescent="0.2">
      <c r="A79" s="48" t="s">
        <v>123</v>
      </c>
      <c r="B79" s="49"/>
      <c r="C79" s="49"/>
      <c r="D79" s="49"/>
      <c r="E79" s="55"/>
      <c r="F79" s="55"/>
    </row>
    <row r="80" spans="1:148" ht="10.15" customHeight="1" x14ac:dyDescent="0.2">
      <c r="A80" s="50" t="s">
        <v>124</v>
      </c>
      <c r="B80" s="43">
        <v>43</v>
      </c>
      <c r="C80" s="43">
        <v>41</v>
      </c>
      <c r="D80" s="43"/>
      <c r="E80" s="43">
        <v>8677</v>
      </c>
      <c r="F80" s="43">
        <v>8732</v>
      </c>
    </row>
    <row r="81" spans="1:148" ht="10.15" customHeight="1" x14ac:dyDescent="0.2">
      <c r="A81" s="50" t="s">
        <v>125</v>
      </c>
      <c r="B81" s="62">
        <v>1237</v>
      </c>
      <c r="C81" s="62">
        <v>1161</v>
      </c>
      <c r="D81" s="62"/>
      <c r="E81" s="43">
        <v>80555</v>
      </c>
      <c r="F81" s="43">
        <v>79321</v>
      </c>
    </row>
    <row r="82" spans="1:148" ht="10.15" customHeight="1" x14ac:dyDescent="0.2">
      <c r="A82" s="50" t="s">
        <v>126</v>
      </c>
      <c r="B82" s="46">
        <f>+B81/B80</f>
        <v>28.767441860465116</v>
      </c>
      <c r="C82" s="46">
        <f>+C81/C80</f>
        <v>28.317073170731707</v>
      </c>
      <c r="D82" s="46"/>
      <c r="E82" s="46">
        <v>9.2837386193384805</v>
      </c>
      <c r="F82" s="46">
        <v>9.0839441136051313</v>
      </c>
    </row>
    <row r="83" spans="1:148" s="61" customFormat="1" ht="10.15" customHeight="1" x14ac:dyDescent="0.2">
      <c r="A83" s="58" t="s">
        <v>127</v>
      </c>
      <c r="B83" s="59">
        <v>44.225956381837683</v>
      </c>
      <c r="C83" s="59">
        <v>44.43168771526981</v>
      </c>
      <c r="D83" s="59"/>
      <c r="E83" s="59">
        <v>40.182067589474997</v>
      </c>
      <c r="F83" s="59">
        <v>40.577552690812354</v>
      </c>
      <c r="G83" s="60"/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</row>
    <row r="84" spans="1:148" ht="10.15" customHeight="1" x14ac:dyDescent="0.2">
      <c r="A84" s="48" t="s">
        <v>128</v>
      </c>
      <c r="B84" s="52"/>
      <c r="C84" s="49"/>
      <c r="D84" s="49"/>
      <c r="E84" s="54"/>
      <c r="F84" s="55"/>
    </row>
    <row r="85" spans="1:148" ht="10.15" customHeight="1" x14ac:dyDescent="0.2">
      <c r="A85" s="50" t="s">
        <v>129</v>
      </c>
      <c r="B85" s="43">
        <v>48</v>
      </c>
      <c r="C85" s="43">
        <v>51</v>
      </c>
      <c r="D85" s="43"/>
      <c r="E85" s="43">
        <v>5128</v>
      </c>
      <c r="F85" s="43">
        <v>4992</v>
      </c>
    </row>
    <row r="86" spans="1:148" ht="10.15" customHeight="1" x14ac:dyDescent="0.2">
      <c r="A86" s="50" t="s">
        <v>110</v>
      </c>
      <c r="B86" s="43">
        <v>743.36</v>
      </c>
      <c r="C86" s="43">
        <v>820.15</v>
      </c>
      <c r="D86" s="43"/>
      <c r="E86" s="43">
        <v>17510.460700000083</v>
      </c>
      <c r="F86" s="43">
        <v>17700.022000000066</v>
      </c>
    </row>
    <row r="87" spans="1:148" ht="10.15" customHeight="1" x14ac:dyDescent="0.2">
      <c r="A87" s="50" t="s">
        <v>130</v>
      </c>
      <c r="B87" s="43">
        <v>3467</v>
      </c>
      <c r="C87" s="43">
        <v>3751</v>
      </c>
      <c r="D87" s="43"/>
      <c r="E87" s="43">
        <v>74502.210000000006</v>
      </c>
      <c r="F87" s="43">
        <v>74588.470000000016</v>
      </c>
    </row>
    <row r="88" spans="1:148" ht="10.15" customHeight="1" x14ac:dyDescent="0.2">
      <c r="A88" s="50" t="s">
        <v>131</v>
      </c>
      <c r="B88" s="46">
        <f>+B87/B85</f>
        <v>72.229166666666671</v>
      </c>
      <c r="C88" s="46">
        <f>+C87/C85</f>
        <v>73.549019607843135</v>
      </c>
      <c r="D88" s="46"/>
      <c r="E88" s="46">
        <v>14.52851209048362</v>
      </c>
      <c r="F88" s="46">
        <v>14.94160056089744</v>
      </c>
    </row>
    <row r="89" spans="1:148" s="61" customFormat="1" ht="10.15" customHeight="1" x14ac:dyDescent="0.2">
      <c r="A89" s="58" t="s">
        <v>132</v>
      </c>
      <c r="B89" s="59">
        <v>9.0611385097079893</v>
      </c>
      <c r="C89" s="59">
        <v>10.033435870001338</v>
      </c>
      <c r="D89" s="59"/>
      <c r="E89" s="59">
        <v>2.700513798650706</v>
      </c>
      <c r="F89" s="59">
        <v>2.7550993719053505</v>
      </c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  <c r="CL89" s="60"/>
      <c r="CM89" s="60"/>
      <c r="CN89" s="60"/>
      <c r="CO89" s="60"/>
      <c r="CP89" s="60"/>
      <c r="CQ89" s="60"/>
      <c r="CR89" s="60"/>
      <c r="CS89" s="60"/>
      <c r="CT89" s="60"/>
      <c r="CU89" s="60"/>
      <c r="CV89" s="60"/>
      <c r="CW89" s="60"/>
      <c r="CX89" s="60"/>
      <c r="CY89" s="60"/>
      <c r="CZ89" s="60"/>
      <c r="DA89" s="60"/>
      <c r="DB89" s="60"/>
      <c r="DC89" s="60"/>
      <c r="DD89" s="60"/>
      <c r="DE89" s="60"/>
      <c r="DF89" s="60"/>
      <c r="DG89" s="60"/>
      <c r="DH89" s="60"/>
      <c r="DI89" s="60"/>
      <c r="DJ89" s="60"/>
      <c r="DK89" s="60"/>
      <c r="DL89" s="60"/>
      <c r="DM89" s="60"/>
      <c r="DN89" s="60"/>
      <c r="DO89" s="60"/>
      <c r="DP89" s="60"/>
      <c r="DQ89" s="60"/>
      <c r="DR89" s="60"/>
      <c r="DS89" s="60"/>
      <c r="DT89" s="60"/>
      <c r="DU89" s="60"/>
      <c r="DV89" s="60"/>
      <c r="DW89" s="60"/>
      <c r="DX89" s="60"/>
      <c r="DY89" s="60"/>
      <c r="DZ89" s="60"/>
      <c r="EA89" s="60"/>
      <c r="EB89" s="60"/>
      <c r="EC89" s="60"/>
      <c r="ED89" s="60"/>
      <c r="EE89" s="60"/>
      <c r="EF89" s="60"/>
      <c r="EG89" s="60"/>
      <c r="EH89" s="60"/>
      <c r="EI89" s="60"/>
      <c r="EJ89" s="60"/>
      <c r="EK89" s="60"/>
      <c r="EL89" s="60"/>
      <c r="EM89" s="60"/>
      <c r="EN89" s="60"/>
      <c r="EO89" s="60"/>
      <c r="EP89" s="60"/>
      <c r="EQ89" s="60"/>
      <c r="ER89" s="60"/>
    </row>
    <row r="90" spans="1:148" ht="10.15" customHeight="1" x14ac:dyDescent="0.2">
      <c r="A90" s="48" t="s">
        <v>133</v>
      </c>
      <c r="B90" s="49"/>
      <c r="C90" s="49"/>
      <c r="D90" s="49"/>
      <c r="E90" s="55"/>
      <c r="F90" s="55"/>
    </row>
    <row r="91" spans="1:148" ht="10.15" customHeight="1" x14ac:dyDescent="0.2">
      <c r="A91" s="50" t="s">
        <v>134</v>
      </c>
      <c r="B91" s="43">
        <v>60</v>
      </c>
      <c r="C91" s="43">
        <v>61</v>
      </c>
      <c r="D91" s="43"/>
      <c r="E91" s="43">
        <v>3193</v>
      </c>
      <c r="F91" s="43">
        <v>3253</v>
      </c>
    </row>
    <row r="92" spans="1:148" ht="10.15" customHeight="1" x14ac:dyDescent="0.2">
      <c r="A92" s="50" t="s">
        <v>110</v>
      </c>
      <c r="B92" s="43">
        <v>325.37220000000002</v>
      </c>
      <c r="C92" s="43">
        <v>317.05</v>
      </c>
      <c r="D92" s="43"/>
      <c r="E92" s="43">
        <v>14485.150900000001</v>
      </c>
      <c r="F92" s="43">
        <v>14560.5533</v>
      </c>
    </row>
    <row r="93" spans="1:148" ht="10.15" customHeight="1" x14ac:dyDescent="0.2">
      <c r="A93" s="50" t="s">
        <v>135</v>
      </c>
      <c r="B93" s="43">
        <v>2722.02</v>
      </c>
      <c r="C93" s="43">
        <v>2699</v>
      </c>
      <c r="D93" s="43"/>
      <c r="E93" s="43">
        <v>124919.54999999999</v>
      </c>
      <c r="F93" s="43">
        <v>125064.10999999999</v>
      </c>
    </row>
    <row r="94" spans="1:148" ht="10.15" customHeight="1" x14ac:dyDescent="0.2">
      <c r="A94" s="50" t="s">
        <v>136</v>
      </c>
      <c r="B94" s="46">
        <f>+B93/B91</f>
        <v>45.366999999999997</v>
      </c>
      <c r="C94" s="46">
        <f>+C93/C91</f>
        <v>44.245901639344261</v>
      </c>
      <c r="D94" s="46"/>
      <c r="E94" s="46">
        <v>39.122940808017532</v>
      </c>
      <c r="F94" s="46">
        <v>38.445776206578536</v>
      </c>
    </row>
    <row r="95" spans="1:148" ht="10.15" customHeight="1" x14ac:dyDescent="0.2">
      <c r="A95" s="63" t="s">
        <v>137</v>
      </c>
      <c r="B95" s="64">
        <v>50.22158589820701</v>
      </c>
      <c r="C95" s="64">
        <v>51.049744656705123</v>
      </c>
      <c r="D95" s="64"/>
      <c r="E95" s="59">
        <v>29.717176247183851</v>
      </c>
      <c r="F95" s="59">
        <v>29.854328269849812</v>
      </c>
    </row>
    <row r="96" spans="1:148" ht="10.15" customHeight="1" x14ac:dyDescent="0.2">
      <c r="A96" s="48" t="s">
        <v>138</v>
      </c>
      <c r="B96" s="49"/>
      <c r="C96" s="49"/>
      <c r="D96" s="49"/>
      <c r="E96" s="55"/>
      <c r="F96" s="55"/>
    </row>
    <row r="97" spans="1:148" ht="10.15" customHeight="1" x14ac:dyDescent="0.2">
      <c r="A97" s="50" t="s">
        <v>139</v>
      </c>
      <c r="B97" s="43">
        <v>22</v>
      </c>
      <c r="C97" s="43">
        <v>26</v>
      </c>
      <c r="D97" s="43"/>
      <c r="E97" s="43">
        <v>2307</v>
      </c>
      <c r="F97" s="43">
        <v>2356</v>
      </c>
      <c r="G97" s="57"/>
    </row>
    <row r="98" spans="1:148" ht="10.15" customHeight="1" x14ac:dyDescent="0.2">
      <c r="A98" s="50" t="s">
        <v>110</v>
      </c>
      <c r="B98" s="43">
        <v>23.63</v>
      </c>
      <c r="C98" s="43">
        <v>32.85</v>
      </c>
      <c r="D98" s="43"/>
      <c r="E98" s="43">
        <v>6481.9327999999978</v>
      </c>
      <c r="F98" s="43">
        <v>6639.8616000000011</v>
      </c>
    </row>
    <row r="99" spans="1:148" ht="10.15" customHeight="1" x14ac:dyDescent="0.2">
      <c r="A99" s="50" t="s">
        <v>140</v>
      </c>
      <c r="B99" s="43">
        <v>184</v>
      </c>
      <c r="C99" s="43">
        <v>259</v>
      </c>
      <c r="D99" s="43"/>
      <c r="E99" s="43">
        <v>52504.81</v>
      </c>
      <c r="F99" s="43">
        <v>53130.880000000005</v>
      </c>
    </row>
    <row r="100" spans="1:148" ht="10.15" customHeight="1" x14ac:dyDescent="0.2">
      <c r="A100" s="50" t="s">
        <v>141</v>
      </c>
      <c r="B100" s="46">
        <f>+B99/B97</f>
        <v>8.3636363636363633</v>
      </c>
      <c r="C100" s="46">
        <f>+C99/C97</f>
        <v>9.9615384615384617</v>
      </c>
      <c r="D100" s="46"/>
      <c r="E100" s="46">
        <v>22.758912006935414</v>
      </c>
      <c r="F100" s="46">
        <v>22.55130730050934</v>
      </c>
    </row>
    <row r="101" spans="1:148" s="61" customFormat="1" ht="10.15" customHeight="1" x14ac:dyDescent="0.2">
      <c r="A101" s="63" t="s">
        <v>142</v>
      </c>
      <c r="B101" s="64">
        <v>26.025459688826025</v>
      </c>
      <c r="C101" s="64">
        <v>32.909783989834821</v>
      </c>
      <c r="D101" s="64"/>
      <c r="E101" s="64">
        <v>52.674839113173412</v>
      </c>
      <c r="F101" s="64">
        <v>53.286000877153484</v>
      </c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  <c r="CL101" s="60"/>
      <c r="CM101" s="60"/>
      <c r="CN101" s="60"/>
      <c r="CO101" s="60"/>
      <c r="CP101" s="60"/>
      <c r="CQ101" s="60"/>
      <c r="CR101" s="60"/>
      <c r="CS101" s="60"/>
      <c r="CT101" s="60"/>
      <c r="CU101" s="60"/>
      <c r="CV101" s="60"/>
      <c r="CW101" s="60"/>
      <c r="CX101" s="60"/>
      <c r="CY101" s="60"/>
      <c r="CZ101" s="60"/>
      <c r="DA101" s="60"/>
      <c r="DB101" s="60"/>
      <c r="DC101" s="60"/>
      <c r="DD101" s="60"/>
      <c r="DE101" s="60"/>
      <c r="DF101" s="60"/>
      <c r="DG101" s="60"/>
      <c r="DH101" s="60"/>
      <c r="DI101" s="60"/>
      <c r="DJ101" s="60"/>
      <c r="DK101" s="60"/>
      <c r="DL101" s="60"/>
      <c r="DM101" s="60"/>
      <c r="DN101" s="60"/>
      <c r="DO101" s="60"/>
      <c r="DP101" s="60"/>
      <c r="DQ101" s="60"/>
      <c r="DR101" s="60"/>
      <c r="DS101" s="60"/>
      <c r="DT101" s="60"/>
      <c r="DU101" s="60"/>
      <c r="DV101" s="60"/>
      <c r="DW101" s="60"/>
      <c r="DX101" s="60"/>
      <c r="DY101" s="60"/>
      <c r="DZ101" s="60"/>
      <c r="EA101" s="60"/>
      <c r="EB101" s="60"/>
      <c r="EC101" s="60"/>
      <c r="ED101" s="60"/>
      <c r="EE101" s="60"/>
      <c r="EF101" s="60"/>
      <c r="EG101" s="60"/>
      <c r="EH101" s="60"/>
      <c r="EI101" s="60"/>
      <c r="EJ101" s="60"/>
      <c r="EK101" s="60"/>
      <c r="EL101" s="60"/>
      <c r="EM101" s="60"/>
      <c r="EN101" s="60"/>
      <c r="EO101" s="60"/>
      <c r="EP101" s="60"/>
      <c r="EQ101" s="60"/>
      <c r="ER101" s="60"/>
    </row>
    <row r="102" spans="1:148" ht="10.15" customHeight="1" x14ac:dyDescent="0.2">
      <c r="A102" s="48" t="s">
        <v>143</v>
      </c>
      <c r="B102" s="49"/>
      <c r="C102" s="49"/>
      <c r="D102" s="49"/>
      <c r="E102" s="55"/>
      <c r="F102" s="55"/>
    </row>
    <row r="103" spans="1:148" ht="10.15" customHeight="1" x14ac:dyDescent="0.2">
      <c r="A103" s="50" t="s">
        <v>144</v>
      </c>
      <c r="B103" s="43">
        <v>70</v>
      </c>
      <c r="C103" s="43">
        <v>67</v>
      </c>
      <c r="D103" s="43"/>
      <c r="E103" s="43">
        <v>3823</v>
      </c>
      <c r="F103" s="43">
        <v>3914</v>
      </c>
    </row>
    <row r="104" spans="1:148" ht="10.15" customHeight="1" x14ac:dyDescent="0.2">
      <c r="A104" s="50" t="s">
        <v>110</v>
      </c>
      <c r="B104" s="43">
        <v>360.1</v>
      </c>
      <c r="C104" s="43">
        <v>353.8</v>
      </c>
      <c r="D104" s="43"/>
      <c r="E104" s="43">
        <v>14509.287</v>
      </c>
      <c r="F104" s="43">
        <v>15288.378000000001</v>
      </c>
    </row>
    <row r="105" spans="1:148" ht="10.15" customHeight="1" x14ac:dyDescent="0.2">
      <c r="A105" s="50" t="s">
        <v>145</v>
      </c>
      <c r="B105" s="43">
        <v>405</v>
      </c>
      <c r="C105" s="43">
        <v>400</v>
      </c>
      <c r="D105" s="43"/>
      <c r="E105" s="43">
        <v>17711.8</v>
      </c>
      <c r="F105" s="43">
        <v>18672.12</v>
      </c>
    </row>
    <row r="106" spans="1:148" ht="10.15" customHeight="1" x14ac:dyDescent="0.2">
      <c r="A106" s="50" t="s">
        <v>146</v>
      </c>
      <c r="B106" s="46">
        <f>+B105/B103</f>
        <v>5.7857142857142856</v>
      </c>
      <c r="C106" s="46">
        <f>+C105/C103</f>
        <v>5.9701492537313436</v>
      </c>
      <c r="D106" s="46"/>
      <c r="E106" s="46">
        <v>4.6329584096259477</v>
      </c>
      <c r="F106" s="46">
        <v>4.7705978538579457</v>
      </c>
    </row>
    <row r="107" spans="1:148" s="61" customFormat="1" ht="10.15" customHeight="1" x14ac:dyDescent="0.2">
      <c r="A107" s="63" t="s">
        <v>147</v>
      </c>
      <c r="B107" s="64">
        <v>19.480519480519483</v>
      </c>
      <c r="C107" s="64">
        <v>19.111323459149546</v>
      </c>
      <c r="D107" s="64"/>
      <c r="E107" s="64">
        <v>24.709659616130988</v>
      </c>
      <c r="F107" s="64">
        <v>25.649199992417401</v>
      </c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</row>
    <row r="108" spans="1:148" ht="10.15" customHeight="1" x14ac:dyDescent="0.2">
      <c r="A108" s="48" t="s">
        <v>148</v>
      </c>
      <c r="B108" s="52"/>
      <c r="C108" s="49"/>
      <c r="D108" s="49"/>
      <c r="E108" s="54"/>
      <c r="F108" s="55"/>
    </row>
    <row r="109" spans="1:148" ht="10.15" customHeight="1" x14ac:dyDescent="0.2">
      <c r="A109" s="50" t="s">
        <v>149</v>
      </c>
      <c r="B109" s="43">
        <v>171</v>
      </c>
      <c r="C109" s="43">
        <v>174</v>
      </c>
      <c r="D109" s="43"/>
      <c r="E109" s="43">
        <v>11427</v>
      </c>
      <c r="F109" s="43">
        <v>11708</v>
      </c>
    </row>
    <row r="110" spans="1:148" ht="10.15" customHeight="1" x14ac:dyDescent="0.2">
      <c r="A110" s="50" t="s">
        <v>110</v>
      </c>
      <c r="B110" s="43">
        <v>287.22300000000001</v>
      </c>
      <c r="C110" s="43">
        <v>270.58699999999999</v>
      </c>
      <c r="D110" s="43"/>
      <c r="E110" s="43">
        <v>6829.9076999999716</v>
      </c>
      <c r="F110" s="43">
        <v>7282.9981999999827</v>
      </c>
    </row>
    <row r="111" spans="1:148" ht="10.15" customHeight="1" x14ac:dyDescent="0.2">
      <c r="A111" s="50" t="s">
        <v>150</v>
      </c>
      <c r="B111" s="43">
        <v>97056</v>
      </c>
      <c r="C111" s="43">
        <v>88180</v>
      </c>
      <c r="D111" s="43"/>
      <c r="E111" s="43">
        <v>2594067.63</v>
      </c>
      <c r="F111" s="43">
        <v>2842078.41</v>
      </c>
    </row>
    <row r="112" spans="1:148" ht="10.15" customHeight="1" x14ac:dyDescent="0.2">
      <c r="A112" s="50" t="s">
        <v>151</v>
      </c>
      <c r="B112" s="46">
        <f>+B111/B109</f>
        <v>567.57894736842104</v>
      </c>
      <c r="C112" s="46">
        <f>+C111/C109</f>
        <v>506.78160919540232</v>
      </c>
      <c r="D112" s="46"/>
      <c r="E112" s="46">
        <v>227.01213179312154</v>
      </c>
      <c r="F112" s="46">
        <v>242.74670396310216</v>
      </c>
    </row>
    <row r="113" spans="1:6" ht="10.15" customHeight="1" x14ac:dyDescent="0.2">
      <c r="A113" s="63" t="s">
        <v>152</v>
      </c>
      <c r="B113" s="59">
        <v>20.186901892106068</v>
      </c>
      <c r="C113" s="59">
        <v>18.825106689125288</v>
      </c>
      <c r="D113" s="59"/>
      <c r="E113" s="59">
        <v>19.740226217596831</v>
      </c>
      <c r="F113" s="59">
        <v>20.807650327644751</v>
      </c>
    </row>
    <row r="114" spans="1:6" ht="10.15" customHeight="1" x14ac:dyDescent="0.2">
      <c r="A114" s="48" t="s">
        <v>153</v>
      </c>
      <c r="B114" s="52"/>
      <c r="C114" s="49"/>
      <c r="D114" s="49"/>
      <c r="E114" s="54"/>
      <c r="F114" s="55"/>
    </row>
    <row r="115" spans="1:6" ht="10.15" customHeight="1" x14ac:dyDescent="0.2">
      <c r="A115" s="50" t="s">
        <v>154</v>
      </c>
      <c r="B115" s="43">
        <v>156</v>
      </c>
      <c r="C115" s="43">
        <v>159</v>
      </c>
      <c r="D115" s="43"/>
      <c r="E115" s="43">
        <v>10697</v>
      </c>
      <c r="F115" s="43">
        <v>10946</v>
      </c>
    </row>
    <row r="116" spans="1:6" ht="10.15" customHeight="1" x14ac:dyDescent="0.2">
      <c r="A116" s="50" t="s">
        <v>155</v>
      </c>
      <c r="B116" s="43">
        <v>42221</v>
      </c>
      <c r="C116" s="43">
        <v>40341</v>
      </c>
      <c r="D116" s="43"/>
      <c r="E116" s="43">
        <v>875475.01</v>
      </c>
      <c r="F116" s="43">
        <v>913626.47</v>
      </c>
    </row>
    <row r="117" spans="1:6" ht="10.15" customHeight="1" x14ac:dyDescent="0.2">
      <c r="A117" s="50" t="s">
        <v>156</v>
      </c>
      <c r="B117" s="46">
        <f t="shared" ref="B117" si="6">+B116/B115</f>
        <v>270.64743589743591</v>
      </c>
      <c r="C117" s="46">
        <f t="shared" ref="C117" si="7">+C116/C115</f>
        <v>253.71698113207546</v>
      </c>
      <c r="D117" s="46"/>
      <c r="E117" s="46">
        <v>81.843041039543792</v>
      </c>
      <c r="F117" s="46">
        <v>83.466697423716425</v>
      </c>
    </row>
    <row r="118" spans="1:6" ht="10.15" customHeight="1" x14ac:dyDescent="0.2">
      <c r="A118" s="63" t="s">
        <v>157</v>
      </c>
      <c r="B118" s="59">
        <v>15.525794198006185</v>
      </c>
      <c r="C118" s="59">
        <v>12.971841447768249</v>
      </c>
      <c r="D118" s="59"/>
      <c r="E118" s="59">
        <v>16.37970331699433</v>
      </c>
      <c r="F118" s="59">
        <v>16.422114299439215</v>
      </c>
    </row>
    <row r="119" spans="1:6" ht="10.15" customHeight="1" x14ac:dyDescent="0.2">
      <c r="A119" s="48" t="s">
        <v>158</v>
      </c>
      <c r="B119" s="52"/>
      <c r="C119" s="49"/>
      <c r="D119" s="49"/>
      <c r="E119" s="54"/>
      <c r="F119" s="55"/>
    </row>
    <row r="120" spans="1:6" ht="10.15" customHeight="1" x14ac:dyDescent="0.2">
      <c r="A120" s="50" t="s">
        <v>159</v>
      </c>
      <c r="B120" s="43">
        <v>13</v>
      </c>
      <c r="C120" s="43">
        <v>12</v>
      </c>
      <c r="D120" s="43"/>
      <c r="E120" s="43">
        <v>467</v>
      </c>
      <c r="F120" s="43">
        <v>471</v>
      </c>
    </row>
    <row r="121" spans="1:6" ht="10.15" customHeight="1" x14ac:dyDescent="0.2">
      <c r="A121" s="50" t="s">
        <v>160</v>
      </c>
      <c r="B121" s="43">
        <v>5036</v>
      </c>
      <c r="C121" s="43">
        <v>5033</v>
      </c>
      <c r="D121" s="43"/>
      <c r="E121" s="43">
        <v>85262.77</v>
      </c>
      <c r="F121" s="43">
        <v>79404.97</v>
      </c>
    </row>
    <row r="122" spans="1:6" ht="10.15" customHeight="1" x14ac:dyDescent="0.2">
      <c r="A122" s="50" t="s">
        <v>161</v>
      </c>
      <c r="B122" s="46">
        <f t="shared" ref="B122" si="8">+B121/B120</f>
        <v>387.38461538461536</v>
      </c>
      <c r="C122" s="46">
        <f t="shared" ref="C122" si="9">+C121/C120</f>
        <v>419.41666666666669</v>
      </c>
      <c r="D122" s="46"/>
      <c r="E122" s="46">
        <v>182.57552462526766</v>
      </c>
      <c r="F122" s="46">
        <v>168.58804670912951</v>
      </c>
    </row>
    <row r="123" spans="1:6" ht="10.15" customHeight="1" x14ac:dyDescent="0.2">
      <c r="A123" s="63" t="s">
        <v>162</v>
      </c>
      <c r="B123" s="59">
        <v>4.8284259676506966</v>
      </c>
      <c r="C123" s="59">
        <v>7.8784653194120509</v>
      </c>
      <c r="D123" s="59"/>
      <c r="E123" s="59">
        <v>18.234071507658939</v>
      </c>
      <c r="F123" s="59">
        <v>18.443887647333689</v>
      </c>
    </row>
    <row r="124" spans="1:6" ht="10.15" customHeight="1" x14ac:dyDescent="0.2">
      <c r="A124" s="48" t="s">
        <v>163</v>
      </c>
      <c r="B124" s="49"/>
      <c r="C124" s="49"/>
      <c r="D124" s="49"/>
      <c r="E124" s="55"/>
      <c r="F124" s="55"/>
    </row>
    <row r="125" spans="1:6" ht="10.15" customHeight="1" x14ac:dyDescent="0.2">
      <c r="A125" s="50" t="s">
        <v>164</v>
      </c>
      <c r="B125" s="43">
        <v>2</v>
      </c>
      <c r="C125" s="43">
        <v>3</v>
      </c>
      <c r="D125" s="43"/>
      <c r="E125" s="43">
        <v>282</v>
      </c>
      <c r="F125" s="43">
        <v>287</v>
      </c>
    </row>
    <row r="126" spans="1:6" ht="10.15" customHeight="1" x14ac:dyDescent="0.2">
      <c r="A126" s="50" t="s">
        <v>110</v>
      </c>
      <c r="B126" s="43">
        <v>7.44</v>
      </c>
      <c r="C126" s="43">
        <v>9.7899999999999991</v>
      </c>
      <c r="D126" s="43"/>
      <c r="E126" s="43">
        <v>1312.19</v>
      </c>
      <c r="F126" s="43">
        <v>1362.3974999999998</v>
      </c>
    </row>
    <row r="127" spans="1:6" ht="10.15" customHeight="1" x14ac:dyDescent="0.2">
      <c r="A127" s="50" t="s">
        <v>165</v>
      </c>
      <c r="B127" s="43">
        <v>42</v>
      </c>
      <c r="C127" s="43">
        <v>63</v>
      </c>
      <c r="D127" s="43"/>
      <c r="E127" s="43">
        <v>8491</v>
      </c>
      <c r="F127" s="43">
        <v>8836.23</v>
      </c>
    </row>
    <row r="128" spans="1:6" ht="10.15" customHeight="1" x14ac:dyDescent="0.2">
      <c r="A128" s="50" t="s">
        <v>166</v>
      </c>
      <c r="B128" s="46">
        <f>+B127/B125</f>
        <v>21</v>
      </c>
      <c r="C128" s="46">
        <f>+C127/C125</f>
        <v>21</v>
      </c>
      <c r="D128" s="46"/>
      <c r="E128" s="46">
        <v>30.109929078014183</v>
      </c>
      <c r="F128" s="46">
        <v>30.788257839721254</v>
      </c>
    </row>
    <row r="129" spans="1:6" ht="10.15" customHeight="1" x14ac:dyDescent="0.2">
      <c r="A129" s="63" t="s">
        <v>167</v>
      </c>
      <c r="B129" s="64">
        <v>4.7673098751418843</v>
      </c>
      <c r="C129" s="64">
        <v>7.5</v>
      </c>
      <c r="D129" s="64"/>
      <c r="E129" s="64">
        <v>21.822047129556548</v>
      </c>
      <c r="F129" s="64">
        <v>22.179203095569893</v>
      </c>
    </row>
    <row r="130" spans="1:6" ht="10.15" customHeight="1" x14ac:dyDescent="0.2">
      <c r="A130" s="78" t="s">
        <v>168</v>
      </c>
      <c r="B130" s="79"/>
      <c r="C130" s="84"/>
      <c r="D130" s="84"/>
      <c r="E130" s="84"/>
      <c r="F130" s="85"/>
    </row>
    <row r="131" spans="1:6" ht="10.15" customHeight="1" x14ac:dyDescent="0.2">
      <c r="A131" s="65" t="s">
        <v>169</v>
      </c>
      <c r="B131" s="75"/>
      <c r="C131" s="43"/>
      <c r="D131" s="43"/>
      <c r="E131" s="43"/>
      <c r="F131" s="43"/>
    </row>
    <row r="132" spans="1:6" ht="10.15" customHeight="1" x14ac:dyDescent="0.2">
      <c r="A132" s="66" t="s">
        <v>170</v>
      </c>
      <c r="B132" s="43">
        <v>8</v>
      </c>
      <c r="C132" s="43">
        <v>8</v>
      </c>
      <c r="D132" s="43"/>
      <c r="E132" s="17">
        <v>6798</v>
      </c>
      <c r="F132" s="17">
        <v>6798</v>
      </c>
    </row>
    <row r="133" spans="1:6" ht="10.15" customHeight="1" x14ac:dyDescent="0.2">
      <c r="A133" s="36" t="s">
        <v>171</v>
      </c>
      <c r="B133" s="43">
        <v>2622.509</v>
      </c>
      <c r="C133" s="43">
        <v>2622.509</v>
      </c>
      <c r="D133" s="43"/>
      <c r="E133" s="17">
        <v>635750.90038000036</v>
      </c>
      <c r="F133" s="17">
        <v>635750.90038000036</v>
      </c>
    </row>
    <row r="134" spans="1:6" ht="10.15" customHeight="1" x14ac:dyDescent="0.2">
      <c r="A134" s="39" t="s">
        <v>172</v>
      </c>
      <c r="B134" s="46">
        <f>+B133/B132</f>
        <v>327.813625</v>
      </c>
      <c r="C134" s="46">
        <f>+C133/C132</f>
        <v>327.813625</v>
      </c>
      <c r="D134" s="46"/>
      <c r="E134" s="46">
        <v>93.520285433951216</v>
      </c>
      <c r="F134" s="46">
        <v>93.520285433951216</v>
      </c>
    </row>
    <row r="135" spans="1:6" ht="10.15" customHeight="1" x14ac:dyDescent="0.15">
      <c r="A135" s="67" t="s">
        <v>173</v>
      </c>
      <c r="B135" s="68"/>
      <c r="C135" s="68"/>
      <c r="D135" s="68"/>
      <c r="E135" s="69"/>
      <c r="F135" s="69"/>
    </row>
    <row r="136" spans="1:6" ht="7.5" customHeight="1" x14ac:dyDescent="0.15">
      <c r="A136" s="70" t="s">
        <v>174</v>
      </c>
      <c r="B136" s="71"/>
      <c r="C136" s="71"/>
      <c r="D136" s="71"/>
      <c r="E136" s="19" t="s">
        <v>176</v>
      </c>
      <c r="F136" s="72"/>
    </row>
    <row r="137" spans="1:6" ht="10.15" customHeight="1" x14ac:dyDescent="0.2">
      <c r="A137" s="73"/>
      <c r="B137" s="74"/>
      <c r="C137" s="74"/>
      <c r="D137" s="74"/>
      <c r="F137" s="19" t="s">
        <v>175</v>
      </c>
    </row>
  </sheetData>
  <mergeCells count="5">
    <mergeCell ref="A4:F4"/>
    <mergeCell ref="A18:F18"/>
    <mergeCell ref="A63:F63"/>
    <mergeCell ref="A67:F67"/>
    <mergeCell ref="A130:F130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G56"/>
  <sheetViews>
    <sheetView topLeftCell="A28" workbookViewId="0"/>
  </sheetViews>
  <sheetFormatPr baseColWidth="10" defaultRowHeight="14.25" x14ac:dyDescent="0.2"/>
  <sheetData>
    <row r="1" spans="1:7" x14ac:dyDescent="0.2">
      <c r="A1" t="s">
        <v>187</v>
      </c>
    </row>
    <row r="3" spans="1:7" ht="15" x14ac:dyDescent="0.25">
      <c r="A3" s="20" t="s">
        <v>1</v>
      </c>
      <c r="B3" s="20">
        <v>2005</v>
      </c>
      <c r="C3" s="20">
        <v>2010</v>
      </c>
      <c r="D3" s="20">
        <v>2015</v>
      </c>
      <c r="E3" s="20">
        <v>2017</v>
      </c>
      <c r="F3" s="20">
        <v>2018</v>
      </c>
      <c r="G3" s="20">
        <v>2019</v>
      </c>
    </row>
    <row r="4" spans="1:7" ht="14.25" customHeight="1" x14ac:dyDescent="0.2">
      <c r="A4" s="86" t="s">
        <v>46</v>
      </c>
      <c r="B4" s="87"/>
      <c r="C4" s="87"/>
      <c r="D4" s="87"/>
      <c r="E4" s="87"/>
      <c r="F4" s="87"/>
      <c r="G4" s="87"/>
    </row>
    <row r="5" spans="1:7" ht="15" x14ac:dyDescent="0.25">
      <c r="A5" s="3" t="s">
        <v>33</v>
      </c>
      <c r="B5" s="4">
        <v>8.4499999999999993</v>
      </c>
      <c r="C5" s="4">
        <v>15.65</v>
      </c>
      <c r="D5" s="4">
        <v>19.098800000000001</v>
      </c>
      <c r="E5" s="4">
        <v>16.489899999999999</v>
      </c>
      <c r="F5" s="4">
        <v>18.1204</v>
      </c>
      <c r="G5" s="4">
        <v>17.607600000000001</v>
      </c>
    </row>
    <row r="6" spans="1:7" ht="15" x14ac:dyDescent="0.25">
      <c r="A6" s="3" t="s">
        <v>34</v>
      </c>
      <c r="B6" s="2">
        <v>26.38</v>
      </c>
      <c r="C6" s="2">
        <v>36.090000000000003</v>
      </c>
      <c r="D6" s="2">
        <v>38.015300000000003</v>
      </c>
      <c r="E6" s="2">
        <v>27.4772</v>
      </c>
      <c r="F6" s="2">
        <v>30.586200000000002</v>
      </c>
      <c r="G6" s="2">
        <v>34.637300000000003</v>
      </c>
    </row>
    <row r="7" spans="1:7" ht="15" x14ac:dyDescent="0.25">
      <c r="A7" s="3" t="s">
        <v>35</v>
      </c>
      <c r="B7" s="4">
        <v>296.06</v>
      </c>
      <c r="C7" s="4">
        <v>247.27</v>
      </c>
      <c r="D7" s="4">
        <v>213.79499999999999</v>
      </c>
      <c r="E7" s="4">
        <v>233.57089999999999</v>
      </c>
      <c r="F7" s="4">
        <v>239.35310000000001</v>
      </c>
      <c r="G7" s="4">
        <v>266.49650000000003</v>
      </c>
    </row>
    <row r="8" spans="1:7" ht="15" x14ac:dyDescent="0.25">
      <c r="A8" s="3" t="s">
        <v>36</v>
      </c>
      <c r="B8" s="2">
        <v>849.44</v>
      </c>
      <c r="C8" s="2">
        <v>964.71</v>
      </c>
      <c r="D8" s="2">
        <v>671.75959999999998</v>
      </c>
      <c r="E8" s="2">
        <v>707.46789999999999</v>
      </c>
      <c r="F8" s="2">
        <v>708.22450000000003</v>
      </c>
      <c r="G8" s="2">
        <v>725.00840000000005</v>
      </c>
    </row>
    <row r="9" spans="1:7" ht="15" x14ac:dyDescent="0.25">
      <c r="A9" s="3" t="s">
        <v>37</v>
      </c>
      <c r="B9" s="4">
        <v>1869.37</v>
      </c>
      <c r="C9" s="4">
        <v>2098.77</v>
      </c>
      <c r="D9" s="4">
        <v>2012.2313999999999</v>
      </c>
      <c r="E9" s="4">
        <v>2145.9812000000002</v>
      </c>
      <c r="F9" s="4">
        <v>2107.8213999999998</v>
      </c>
      <c r="G9" s="4">
        <v>2074.6034</v>
      </c>
    </row>
    <row r="10" spans="1:7" ht="15" x14ac:dyDescent="0.25">
      <c r="A10" s="3" t="s">
        <v>38</v>
      </c>
      <c r="B10" s="2">
        <v>1983.65</v>
      </c>
      <c r="C10" s="2">
        <v>2383.9499999999998</v>
      </c>
      <c r="D10" s="2">
        <v>2268.5007999999998</v>
      </c>
      <c r="E10" s="2">
        <v>2476.0065</v>
      </c>
      <c r="F10" s="2">
        <v>2600.8036000000002</v>
      </c>
      <c r="G10" s="2">
        <v>2739.3586</v>
      </c>
    </row>
    <row r="11" spans="1:7" ht="15" x14ac:dyDescent="0.25">
      <c r="A11" s="3" t="s">
        <v>39</v>
      </c>
      <c r="B11" s="4">
        <v>3351.67</v>
      </c>
      <c r="C11" s="4">
        <v>3849.46</v>
      </c>
      <c r="D11" s="4">
        <v>4646.8973999999998</v>
      </c>
      <c r="E11" s="4">
        <v>5276.6724999999997</v>
      </c>
      <c r="F11" s="4">
        <v>5750.9929000000002</v>
      </c>
      <c r="G11" s="4">
        <v>6227.8059999999996</v>
      </c>
    </row>
    <row r="12" spans="1:7" ht="15" x14ac:dyDescent="0.25">
      <c r="A12" s="3" t="s">
        <v>40</v>
      </c>
      <c r="B12" s="2">
        <v>7726.51</v>
      </c>
      <c r="C12" s="2">
        <v>11843.09</v>
      </c>
      <c r="D12" s="2">
        <v>11561.707</v>
      </c>
      <c r="E12" s="2">
        <v>13442.715899999999</v>
      </c>
      <c r="F12" s="2">
        <v>14212.1819</v>
      </c>
      <c r="G12" s="2">
        <v>15496.838900000001</v>
      </c>
    </row>
    <row r="13" spans="1:7" ht="15" x14ac:dyDescent="0.25">
      <c r="A13" s="3" t="s">
        <v>41</v>
      </c>
      <c r="B13" s="4">
        <v>6338.74</v>
      </c>
      <c r="C13" s="4">
        <v>9901.26</v>
      </c>
      <c r="D13" s="4">
        <v>9225.8307999999997</v>
      </c>
      <c r="E13" s="4">
        <v>10098.420899999999</v>
      </c>
      <c r="F13" s="4">
        <v>11434.827499999999</v>
      </c>
      <c r="G13" s="4">
        <v>13673.1595</v>
      </c>
    </row>
    <row r="14" spans="1:7" ht="15" x14ac:dyDescent="0.25">
      <c r="A14" s="3" t="s">
        <v>42</v>
      </c>
      <c r="B14" s="2">
        <v>2560.19</v>
      </c>
      <c r="C14" s="2">
        <v>8417.68</v>
      </c>
      <c r="D14" s="2">
        <v>11671.4383</v>
      </c>
      <c r="E14" s="2">
        <v>13384.1224</v>
      </c>
      <c r="F14" s="2">
        <v>14637.9372</v>
      </c>
      <c r="G14" s="2">
        <v>15325.6495</v>
      </c>
    </row>
    <row r="15" spans="1:7" ht="15" x14ac:dyDescent="0.25">
      <c r="A15" s="10" t="s">
        <v>23</v>
      </c>
      <c r="B15" s="5">
        <f t="shared" ref="B15:G15" si="0">SUM(B5:B14)</f>
        <v>25010.46</v>
      </c>
      <c r="C15" s="5">
        <f t="shared" si="0"/>
        <v>39757.93</v>
      </c>
      <c r="D15" s="5">
        <f t="shared" si="0"/>
        <v>42329.274399999995</v>
      </c>
      <c r="E15" s="5">
        <f t="shared" si="0"/>
        <v>47808.925299999995</v>
      </c>
      <c r="F15" s="5">
        <f t="shared" si="0"/>
        <v>51740.848700000002</v>
      </c>
      <c r="G15" s="5">
        <f t="shared" si="0"/>
        <v>56581.165699999998</v>
      </c>
    </row>
    <row r="16" spans="1:7" ht="15" x14ac:dyDescent="0.2">
      <c r="A16" s="86" t="s">
        <v>43</v>
      </c>
      <c r="B16" s="87"/>
      <c r="C16" s="87"/>
      <c r="D16" s="87"/>
      <c r="E16" s="87"/>
      <c r="F16" s="87"/>
      <c r="G16" s="87"/>
    </row>
    <row r="17" spans="1:7" ht="15" x14ac:dyDescent="0.25">
      <c r="A17" s="3" t="s">
        <v>33</v>
      </c>
      <c r="B17" s="4">
        <v>16</v>
      </c>
      <c r="C17" s="4">
        <v>33</v>
      </c>
      <c r="D17" s="4">
        <v>42</v>
      </c>
      <c r="E17" s="4">
        <v>39</v>
      </c>
      <c r="F17" s="4">
        <v>37</v>
      </c>
      <c r="G17" s="4">
        <v>42</v>
      </c>
    </row>
    <row r="18" spans="1:7" ht="15" x14ac:dyDescent="0.25">
      <c r="A18" s="3" t="s">
        <v>34</v>
      </c>
      <c r="B18" s="2">
        <v>19</v>
      </c>
      <c r="C18" s="2">
        <v>26</v>
      </c>
      <c r="D18" s="2">
        <v>26</v>
      </c>
      <c r="E18" s="2">
        <v>19</v>
      </c>
      <c r="F18" s="2">
        <v>21</v>
      </c>
      <c r="G18" s="2">
        <v>24</v>
      </c>
    </row>
    <row r="19" spans="1:7" ht="15" x14ac:dyDescent="0.25">
      <c r="A19" s="3" t="s">
        <v>35</v>
      </c>
      <c r="B19" s="4">
        <v>87</v>
      </c>
      <c r="C19" s="4">
        <v>72</v>
      </c>
      <c r="D19" s="4">
        <v>59</v>
      </c>
      <c r="E19" s="4">
        <v>69</v>
      </c>
      <c r="F19" s="4">
        <v>70</v>
      </c>
      <c r="G19" s="4">
        <v>77</v>
      </c>
    </row>
    <row r="20" spans="1:7" ht="15" x14ac:dyDescent="0.25">
      <c r="A20" s="3" t="s">
        <v>36</v>
      </c>
      <c r="B20" s="2">
        <v>113</v>
      </c>
      <c r="C20" s="2">
        <v>131</v>
      </c>
      <c r="D20" s="2">
        <v>88</v>
      </c>
      <c r="E20" s="2">
        <v>94</v>
      </c>
      <c r="F20" s="2">
        <v>95</v>
      </c>
      <c r="G20" s="2">
        <v>97</v>
      </c>
    </row>
    <row r="21" spans="1:7" ht="15" x14ac:dyDescent="0.25">
      <c r="A21" s="3" t="s">
        <v>37</v>
      </c>
      <c r="B21" s="4">
        <v>132</v>
      </c>
      <c r="C21" s="4">
        <v>143</v>
      </c>
      <c r="D21" s="4">
        <v>140</v>
      </c>
      <c r="E21" s="4">
        <v>146</v>
      </c>
      <c r="F21" s="4">
        <v>145</v>
      </c>
      <c r="G21" s="4">
        <v>142</v>
      </c>
    </row>
    <row r="22" spans="1:7" ht="15" x14ac:dyDescent="0.25">
      <c r="A22" s="3" t="s">
        <v>38</v>
      </c>
      <c r="B22" s="2">
        <v>80</v>
      </c>
      <c r="C22" s="2">
        <v>96</v>
      </c>
      <c r="D22" s="2">
        <v>91</v>
      </c>
      <c r="E22" s="2">
        <v>99</v>
      </c>
      <c r="F22" s="2">
        <v>104</v>
      </c>
      <c r="G22" s="2">
        <v>109</v>
      </c>
    </row>
    <row r="23" spans="1:7" ht="15" x14ac:dyDescent="0.25">
      <c r="A23" s="3" t="s">
        <v>39</v>
      </c>
      <c r="B23" s="4">
        <v>86</v>
      </c>
      <c r="C23" s="4">
        <v>100</v>
      </c>
      <c r="D23" s="4">
        <v>117</v>
      </c>
      <c r="E23" s="4">
        <v>133</v>
      </c>
      <c r="F23" s="4">
        <v>144</v>
      </c>
      <c r="G23" s="4">
        <v>155</v>
      </c>
    </row>
    <row r="24" spans="1:7" ht="15" x14ac:dyDescent="0.25">
      <c r="A24" s="3" t="s">
        <v>40</v>
      </c>
      <c r="B24" s="2">
        <v>111</v>
      </c>
      <c r="C24" s="2">
        <v>169</v>
      </c>
      <c r="D24" s="2">
        <v>167</v>
      </c>
      <c r="E24" s="2">
        <v>196</v>
      </c>
      <c r="F24" s="2">
        <v>206</v>
      </c>
      <c r="G24" s="2">
        <v>225</v>
      </c>
    </row>
    <row r="25" spans="1:7" ht="15" x14ac:dyDescent="0.25">
      <c r="A25" s="3" t="s">
        <v>41</v>
      </c>
      <c r="B25" s="4">
        <v>48</v>
      </c>
      <c r="C25" s="4">
        <v>73</v>
      </c>
      <c r="D25" s="4">
        <v>71</v>
      </c>
      <c r="E25" s="4">
        <v>76</v>
      </c>
      <c r="F25" s="4">
        <v>86</v>
      </c>
      <c r="G25" s="4">
        <v>102</v>
      </c>
    </row>
    <row r="26" spans="1:7" ht="15" x14ac:dyDescent="0.25">
      <c r="A26" s="3" t="s">
        <v>42</v>
      </c>
      <c r="B26" s="2">
        <v>8</v>
      </c>
      <c r="C26" s="2">
        <v>17</v>
      </c>
      <c r="D26" s="2">
        <v>29</v>
      </c>
      <c r="E26" s="2">
        <v>33</v>
      </c>
      <c r="F26" s="2">
        <v>37</v>
      </c>
      <c r="G26" s="2">
        <v>40</v>
      </c>
    </row>
    <row r="27" spans="1:7" ht="15" x14ac:dyDescent="0.25">
      <c r="A27" s="10" t="s">
        <v>44</v>
      </c>
      <c r="B27" s="5">
        <f t="shared" ref="B27:G27" si="1">SUM(B17:B26)</f>
        <v>700</v>
      </c>
      <c r="C27" s="5">
        <f t="shared" si="1"/>
        <v>860</v>
      </c>
      <c r="D27" s="5">
        <f t="shared" si="1"/>
        <v>830</v>
      </c>
      <c r="E27" s="5">
        <f t="shared" si="1"/>
        <v>904</v>
      </c>
      <c r="F27" s="5">
        <f t="shared" si="1"/>
        <v>945</v>
      </c>
      <c r="G27" s="5">
        <f t="shared" si="1"/>
        <v>1013</v>
      </c>
    </row>
    <row r="30" spans="1:7" ht="15" x14ac:dyDescent="0.25">
      <c r="A30" s="20" t="s">
        <v>28</v>
      </c>
      <c r="B30" s="20">
        <v>2005</v>
      </c>
      <c r="C30" s="20">
        <v>2010</v>
      </c>
      <c r="D30" s="20">
        <v>2015</v>
      </c>
      <c r="E30" s="20">
        <v>2017</v>
      </c>
      <c r="F30" s="20">
        <v>2018</v>
      </c>
      <c r="G30" s="20">
        <v>2019</v>
      </c>
    </row>
    <row r="31" spans="1:7" ht="14.25" customHeight="1" x14ac:dyDescent="0.2">
      <c r="A31" s="86" t="s">
        <v>47</v>
      </c>
      <c r="B31" s="87"/>
      <c r="C31" s="87"/>
      <c r="D31" s="87"/>
      <c r="E31" s="87"/>
      <c r="F31" s="87"/>
      <c r="G31" s="87"/>
    </row>
    <row r="32" spans="1:7" ht="15" x14ac:dyDescent="0.25">
      <c r="A32" s="3" t="s">
        <v>33</v>
      </c>
      <c r="B32" s="4">
        <v>560.76999999999987</v>
      </c>
      <c r="C32" s="4">
        <v>430.86</v>
      </c>
      <c r="D32" s="4">
        <v>414.00839999999999</v>
      </c>
      <c r="E32" s="4">
        <v>453.43839999999989</v>
      </c>
      <c r="F32" s="4">
        <v>465.57009999999991</v>
      </c>
      <c r="G32" s="4">
        <v>488.36100000000005</v>
      </c>
    </row>
    <row r="33" spans="1:7" ht="15" x14ac:dyDescent="0.25">
      <c r="A33" s="3" t="s">
        <v>34</v>
      </c>
      <c r="B33" s="2">
        <v>1234.3999999999999</v>
      </c>
      <c r="C33" s="2">
        <v>1027.3699999999999</v>
      </c>
      <c r="D33" s="2">
        <v>888.92560000000003</v>
      </c>
      <c r="E33" s="2">
        <v>898.79900000000009</v>
      </c>
      <c r="F33" s="2">
        <v>945.17849999999987</v>
      </c>
      <c r="G33" s="2">
        <v>978.4221</v>
      </c>
    </row>
    <row r="34" spans="1:7" ht="15" x14ac:dyDescent="0.25">
      <c r="A34" s="3" t="s">
        <v>35</v>
      </c>
      <c r="B34" s="4">
        <v>7312.0999999999995</v>
      </c>
      <c r="C34" s="4">
        <v>6994.0199999999995</v>
      </c>
      <c r="D34" s="4">
        <v>6274.0946999999996</v>
      </c>
      <c r="E34" s="4">
        <v>6193.0821000000005</v>
      </c>
      <c r="F34" s="4">
        <v>6262.1604000000007</v>
      </c>
      <c r="G34" s="4">
        <v>6392.7656000000006</v>
      </c>
    </row>
    <row r="35" spans="1:7" ht="15" x14ac:dyDescent="0.25">
      <c r="A35" s="3" t="s">
        <v>36</v>
      </c>
      <c r="B35" s="2">
        <v>14601.480000000001</v>
      </c>
      <c r="C35" s="2">
        <v>15118.219999999998</v>
      </c>
      <c r="D35" s="2">
        <v>13699.285299999989</v>
      </c>
      <c r="E35" s="2">
        <v>14115.2395</v>
      </c>
      <c r="F35" s="2">
        <v>14186.698700000001</v>
      </c>
      <c r="G35" s="2">
        <v>14327.232899999992</v>
      </c>
    </row>
    <row r="36" spans="1:7" ht="15" x14ac:dyDescent="0.25">
      <c r="A36" s="3" t="s">
        <v>37</v>
      </c>
      <c r="B36" s="4">
        <v>23607.08</v>
      </c>
      <c r="C36" s="4">
        <v>26905.46</v>
      </c>
      <c r="D36" s="4">
        <v>25289.671900000012</v>
      </c>
      <c r="E36" s="4">
        <v>26980.54749999999</v>
      </c>
      <c r="F36" s="4">
        <v>26976.884900000001</v>
      </c>
      <c r="G36" s="4">
        <v>27559.353600000013</v>
      </c>
    </row>
    <row r="37" spans="1:7" ht="15" x14ac:dyDescent="0.25">
      <c r="A37" s="3" t="s">
        <v>38</v>
      </c>
      <c r="B37" s="2">
        <v>17098.210000000003</v>
      </c>
      <c r="C37" s="2">
        <v>20149.79</v>
      </c>
      <c r="D37" s="2">
        <v>20997.8282</v>
      </c>
      <c r="E37" s="2">
        <v>22496.749400000001</v>
      </c>
      <c r="F37" s="2">
        <v>22974.303</v>
      </c>
      <c r="G37" s="2">
        <v>24435.983400000001</v>
      </c>
    </row>
    <row r="38" spans="1:7" ht="15" x14ac:dyDescent="0.25">
      <c r="A38" s="3" t="s">
        <v>39</v>
      </c>
      <c r="B38" s="4">
        <v>23572.94</v>
      </c>
      <c r="C38" s="4">
        <v>29709.370000000003</v>
      </c>
      <c r="D38" s="4">
        <v>33761.708899999998</v>
      </c>
      <c r="E38" s="4">
        <v>40584.615100000003</v>
      </c>
      <c r="F38" s="4">
        <v>42756.993999999992</v>
      </c>
      <c r="G38" s="4">
        <v>46415.426800000001</v>
      </c>
    </row>
    <row r="39" spans="1:7" ht="15" x14ac:dyDescent="0.25">
      <c r="A39" s="3" t="s">
        <v>40</v>
      </c>
      <c r="B39" s="2">
        <v>28427.849999999995</v>
      </c>
      <c r="C39" s="2">
        <v>44142.55</v>
      </c>
      <c r="D39" s="2">
        <v>47829.163200000003</v>
      </c>
      <c r="E39" s="2">
        <v>58296.502100000005</v>
      </c>
      <c r="F39" s="2">
        <v>63442.594900000004</v>
      </c>
      <c r="G39" s="2">
        <v>74634.586999999985</v>
      </c>
    </row>
    <row r="40" spans="1:7" ht="15" x14ac:dyDescent="0.25">
      <c r="A40" s="3" t="s">
        <v>41</v>
      </c>
      <c r="B40" s="4">
        <v>16123.210000000001</v>
      </c>
      <c r="C40" s="4">
        <v>25424.250000000004</v>
      </c>
      <c r="D40" s="4">
        <v>26218.049200000001</v>
      </c>
      <c r="E40" s="4">
        <v>31531.389499999997</v>
      </c>
      <c r="F40" s="4">
        <v>34926.699299999993</v>
      </c>
      <c r="G40" s="4">
        <v>43040.665000000001</v>
      </c>
    </row>
    <row r="41" spans="1:7" ht="15" x14ac:dyDescent="0.25">
      <c r="A41" s="3" t="s">
        <v>42</v>
      </c>
      <c r="B41" s="2">
        <v>8724.5300000000007</v>
      </c>
      <c r="C41" s="2">
        <v>15710.61</v>
      </c>
      <c r="D41" s="2">
        <v>20027.804500000002</v>
      </c>
      <c r="E41" s="2">
        <v>27017.6322</v>
      </c>
      <c r="F41" s="2">
        <v>28382.2575</v>
      </c>
      <c r="G41" s="2">
        <v>32457.765299999995</v>
      </c>
    </row>
    <row r="42" spans="1:7" ht="15" x14ac:dyDescent="0.25">
      <c r="A42" s="10" t="s">
        <v>23</v>
      </c>
      <c r="B42" s="5">
        <v>141262.57</v>
      </c>
      <c r="C42" s="5">
        <v>185612.5</v>
      </c>
      <c r="D42" s="5">
        <v>195400.5399</v>
      </c>
      <c r="E42" s="5">
        <v>228567.99479999999</v>
      </c>
      <c r="F42" s="5">
        <v>241319.34129999997</v>
      </c>
      <c r="G42" s="5">
        <v>270730.56270000001</v>
      </c>
    </row>
    <row r="43" spans="1:7" ht="14.25" customHeight="1" x14ac:dyDescent="0.2">
      <c r="A43" s="86" t="s">
        <v>43</v>
      </c>
      <c r="B43" s="87"/>
      <c r="C43" s="87"/>
      <c r="D43" s="87"/>
      <c r="E43" s="87"/>
      <c r="F43" s="87"/>
      <c r="G43" s="87"/>
    </row>
    <row r="44" spans="1:7" ht="15" x14ac:dyDescent="0.25">
      <c r="A44" s="3" t="s">
        <v>33</v>
      </c>
      <c r="B44" s="4">
        <v>1360</v>
      </c>
      <c r="C44" s="4">
        <v>1112</v>
      </c>
      <c r="D44" s="4">
        <v>1648</v>
      </c>
      <c r="E44" s="4">
        <v>1943</v>
      </c>
      <c r="F44" s="4">
        <v>2030</v>
      </c>
      <c r="G44" s="4">
        <v>2139</v>
      </c>
    </row>
    <row r="45" spans="1:7" ht="15" x14ac:dyDescent="0.25">
      <c r="A45" s="3" t="s">
        <v>34</v>
      </c>
      <c r="B45" s="2">
        <v>857</v>
      </c>
      <c r="C45" s="2">
        <v>702</v>
      </c>
      <c r="D45" s="2">
        <v>593</v>
      </c>
      <c r="E45" s="2">
        <v>609</v>
      </c>
      <c r="F45" s="2">
        <v>639</v>
      </c>
      <c r="G45" s="2">
        <v>665</v>
      </c>
    </row>
    <row r="46" spans="1:7" ht="15" x14ac:dyDescent="0.25">
      <c r="A46" s="3" t="s">
        <v>35</v>
      </c>
      <c r="B46" s="4">
        <v>2184</v>
      </c>
      <c r="C46" s="4">
        <v>2089</v>
      </c>
      <c r="D46" s="4">
        <v>1859</v>
      </c>
      <c r="E46" s="4">
        <v>1846</v>
      </c>
      <c r="F46" s="4">
        <v>1849</v>
      </c>
      <c r="G46" s="4">
        <v>1891</v>
      </c>
    </row>
    <row r="47" spans="1:7" ht="15" x14ac:dyDescent="0.25">
      <c r="A47" s="3" t="s">
        <v>36</v>
      </c>
      <c r="B47" s="2">
        <v>2023</v>
      </c>
      <c r="C47" s="2">
        <v>2095</v>
      </c>
      <c r="D47" s="2">
        <v>1888</v>
      </c>
      <c r="E47" s="2">
        <v>1932</v>
      </c>
      <c r="F47" s="2">
        <v>1941</v>
      </c>
      <c r="G47" s="2">
        <v>1957</v>
      </c>
    </row>
    <row r="48" spans="1:7" ht="15" x14ac:dyDescent="0.25">
      <c r="A48" s="3" t="s">
        <v>37</v>
      </c>
      <c r="B48" s="4">
        <v>1686</v>
      </c>
      <c r="C48" s="4">
        <v>1903</v>
      </c>
      <c r="D48" s="4">
        <v>1777</v>
      </c>
      <c r="E48" s="4">
        <v>1894</v>
      </c>
      <c r="F48" s="4">
        <v>1886</v>
      </c>
      <c r="G48" s="4">
        <v>1926</v>
      </c>
    </row>
    <row r="49" spans="1:7" ht="15" x14ac:dyDescent="0.25">
      <c r="A49" s="3" t="s">
        <v>38</v>
      </c>
      <c r="B49" s="2">
        <v>697</v>
      </c>
      <c r="C49" s="2">
        <v>822</v>
      </c>
      <c r="D49" s="2">
        <v>856</v>
      </c>
      <c r="E49" s="2">
        <v>915</v>
      </c>
      <c r="F49" s="2">
        <v>936</v>
      </c>
      <c r="G49" s="2">
        <v>988</v>
      </c>
    </row>
    <row r="50" spans="1:7" ht="15" x14ac:dyDescent="0.25">
      <c r="A50" s="3" t="s">
        <v>39</v>
      </c>
      <c r="B50" s="4">
        <v>611</v>
      </c>
      <c r="C50" s="4">
        <v>768</v>
      </c>
      <c r="D50" s="4">
        <v>865</v>
      </c>
      <c r="E50" s="4">
        <v>1039</v>
      </c>
      <c r="F50" s="4">
        <v>1092</v>
      </c>
      <c r="G50" s="4">
        <v>1182</v>
      </c>
    </row>
    <row r="51" spans="1:7" ht="15" x14ac:dyDescent="0.25">
      <c r="A51" s="3" t="s">
        <v>40</v>
      </c>
      <c r="B51" s="2">
        <v>419</v>
      </c>
      <c r="C51" s="2">
        <v>640</v>
      </c>
      <c r="D51" s="2">
        <v>704</v>
      </c>
      <c r="E51" s="2">
        <v>859</v>
      </c>
      <c r="F51" s="2">
        <v>933</v>
      </c>
      <c r="G51" s="2">
        <v>1099</v>
      </c>
    </row>
    <row r="52" spans="1:7" ht="15" x14ac:dyDescent="0.25">
      <c r="A52" s="3" t="s">
        <v>41</v>
      </c>
      <c r="B52" s="4">
        <v>126</v>
      </c>
      <c r="C52" s="4">
        <v>193</v>
      </c>
      <c r="D52" s="4">
        <v>202</v>
      </c>
      <c r="E52" s="4">
        <v>244</v>
      </c>
      <c r="F52" s="4">
        <v>267</v>
      </c>
      <c r="G52" s="4">
        <v>331</v>
      </c>
    </row>
    <row r="53" spans="1:7" ht="15" x14ac:dyDescent="0.25">
      <c r="A53" s="3" t="s">
        <v>42</v>
      </c>
      <c r="B53" s="2">
        <v>28</v>
      </c>
      <c r="C53" s="2">
        <v>41</v>
      </c>
      <c r="D53" s="2">
        <v>56</v>
      </c>
      <c r="E53" s="2">
        <v>70</v>
      </c>
      <c r="F53" s="2">
        <v>74</v>
      </c>
      <c r="G53" s="2">
        <v>89</v>
      </c>
    </row>
    <row r="54" spans="1:7" ht="15" x14ac:dyDescent="0.25">
      <c r="A54" s="10" t="s">
        <v>44</v>
      </c>
      <c r="B54" s="5">
        <v>9991</v>
      </c>
      <c r="C54" s="5">
        <v>10365</v>
      </c>
      <c r="D54" s="5">
        <v>10448</v>
      </c>
      <c r="E54" s="5">
        <v>11351</v>
      </c>
      <c r="F54" s="5">
        <v>11647</v>
      </c>
      <c r="G54" s="5">
        <v>12267</v>
      </c>
    </row>
    <row r="56" spans="1:7" x14ac:dyDescent="0.2">
      <c r="A56" s="19" t="s">
        <v>45</v>
      </c>
    </row>
  </sheetData>
  <mergeCells count="4">
    <mergeCell ref="A4:G4"/>
    <mergeCell ref="A31:G31"/>
    <mergeCell ref="A16:G16"/>
    <mergeCell ref="A43:G43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Inhalt_6</vt:lpstr>
      <vt:lpstr>06_01</vt:lpstr>
      <vt:lpstr>06_02</vt:lpstr>
      <vt:lpstr>06_03</vt:lpstr>
    </vt:vector>
  </TitlesOfParts>
  <Company>Land Burgenland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Kummer Roman</dc:creator>
  <cp:lastModifiedBy>Wutschitz Christian Mathias</cp:lastModifiedBy>
  <dcterms:created xsi:type="dcterms:W3CDTF">2018-03-27T09:07:20Z</dcterms:created>
  <dcterms:modified xsi:type="dcterms:W3CDTF">2021-04-16T07:00:46Z</dcterms:modified>
</cp:coreProperties>
</file>